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xr:revisionPtr revIDLastSave="0" documentId="8_{B8FA1D3F-6C40-4D61-8ACC-63B2F04A4B87}" xr6:coauthVersionLast="47" xr6:coauthVersionMax="47" xr10:uidLastSave="{00000000-0000-0000-0000-000000000000}"/>
  <bookViews>
    <workbookView xWindow="0" yWindow="0" windowWidth="0" windowHeight="0" xr2:uid="{00000000-000D-0000-FFFF-FFFF00000000}"/>
  </bookViews>
  <sheets>
    <sheet name="TERMO DE CONTRATO 2025" sheetId="12" r:id="rId1"/>
    <sheet name="TERMO DE CONTRATO 2024" sheetId="11" r:id="rId2"/>
    <sheet name="TERMO DE CONTRATO 2022" sheetId="1" r:id="rId3"/>
    <sheet name="TERMO DE CONTRATO 2023" sheetId="10" r:id="rId4"/>
    <sheet name="TERMO DE CONTRATO 2021" sheetId="2" r:id="rId5"/>
    <sheet name="TERMO DE CONTRATO 2020" sheetId="5" r:id="rId6"/>
    <sheet name="TERMO DE CONTRATO 2020 (DESAT.)" sheetId="6" r:id="rId7"/>
    <sheet name="TC 2022 BACKUPS " sheetId="4" r:id="rId8"/>
    <sheet name="TC 2021 BACKUPS " sheetId="3" r:id="rId9"/>
    <sheet name="LISTA CONTROLE TC 2022" sheetId="9" r:id="rId10"/>
    <sheet name="LISTA CONTROLE TC 2021" sheetId="8" r:id="rId11"/>
    <sheet name="LISTA CONTROLE TC 2020" sheetId="7" r:id="rId12"/>
  </sheets>
  <definedNames>
    <definedName name="_xlnm._FilterDatabase" localSheetId="8" hidden="1">'TC 2021 BACKUPS '!$B$2:$I$2</definedName>
    <definedName name="_xlnm._FilterDatabase" localSheetId="7" hidden="1">'TC 2022 BACKUPS '!$B$2:$I$2</definedName>
    <definedName name="_xlnm._FilterDatabase" localSheetId="4" hidden="1">'TERMO DE CONTRATO 2021'!$B$2:$I$2</definedName>
    <definedName name="_xlnm._FilterDatabase" localSheetId="2" hidden="1">'TERMO DE CONTRATO 2022'!$B$2:$I$2</definedName>
    <definedName name="_xlnm._FilterDatabase" localSheetId="1" hidden="1">'TERMO DE CONTRATO 2024'!$A$2:$N$510</definedName>
    <definedName name="_xlnm._FilterDatabase" localSheetId="0" hidden="1">'TERMO DE CONTRATO 2025'!$A$2:$Q$359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g5S/zlzRaXbmd29W2wDoFR5nfI1w=="/>
    </ext>
  </extLst>
</workbook>
</file>

<file path=xl/calcChain.xml><?xml version="1.0" encoding="utf-8"?>
<calcChain xmlns="http://schemas.openxmlformats.org/spreadsheetml/2006/main">
  <c r="K456" i="11" l="1"/>
  <c r="K455" i="11"/>
  <c r="K454" i="11"/>
  <c r="K453" i="11"/>
  <c r="K452" i="11"/>
  <c r="K451" i="11"/>
  <c r="K450" i="11"/>
  <c r="K449" i="11"/>
  <c r="K448" i="11"/>
  <c r="K447" i="11"/>
  <c r="K446" i="11"/>
  <c r="K445" i="11"/>
  <c r="K444" i="11"/>
  <c r="K443" i="11"/>
  <c r="K442" i="11"/>
  <c r="K441" i="11"/>
  <c r="K440" i="11"/>
  <c r="K390" i="11"/>
  <c r="K389" i="11"/>
  <c r="K473" i="11"/>
  <c r="K472" i="11"/>
  <c r="K471" i="11"/>
  <c r="K470" i="11"/>
  <c r="K469" i="11"/>
  <c r="K468" i="11"/>
  <c r="K467" i="11"/>
  <c r="K466" i="11"/>
  <c r="K465" i="11"/>
  <c r="K464" i="11"/>
  <c r="K463" i="11"/>
  <c r="K462" i="11"/>
  <c r="K461" i="11"/>
  <c r="K460" i="11"/>
  <c r="K459" i="11"/>
  <c r="K458" i="11"/>
  <c r="K457" i="11"/>
  <c r="K310" i="11"/>
  <c r="K309" i="11"/>
  <c r="K308" i="11"/>
  <c r="K307" i="11"/>
  <c r="K306" i="11"/>
  <c r="K305" i="11"/>
  <c r="K304" i="11"/>
  <c r="K303" i="11"/>
  <c r="K302" i="11"/>
  <c r="K301" i="11"/>
  <c r="K300" i="11"/>
  <c r="K299" i="11"/>
  <c r="K298" i="11"/>
  <c r="K297" i="11"/>
  <c r="K296" i="11"/>
  <c r="K295" i="11"/>
  <c r="K294" i="11"/>
  <c r="K293" i="11"/>
  <c r="K292" i="11"/>
  <c r="K291" i="11"/>
  <c r="K284" i="11"/>
  <c r="K283" i="11"/>
  <c r="K282" i="11"/>
  <c r="K281" i="11"/>
  <c r="K280" i="11"/>
  <c r="K279" i="11"/>
  <c r="K278" i="11"/>
  <c r="K277" i="11"/>
  <c r="K276" i="11"/>
  <c r="K275" i="11"/>
  <c r="K274" i="11"/>
  <c r="K273" i="11"/>
  <c r="K272" i="11"/>
  <c r="K271" i="11"/>
  <c r="K270" i="11"/>
  <c r="K269" i="11"/>
  <c r="K268" i="11"/>
  <c r="K267" i="11"/>
  <c r="K266" i="11"/>
  <c r="K285" i="11"/>
  <c r="K286" i="11"/>
  <c r="K287" i="11"/>
  <c r="K288" i="11"/>
  <c r="K289" i="11"/>
  <c r="K290" i="11"/>
  <c r="K388" i="11"/>
  <c r="K387" i="11"/>
  <c r="K386" i="11"/>
  <c r="K385" i="11"/>
  <c r="K384" i="11"/>
  <c r="K383" i="11"/>
  <c r="K392" i="11"/>
  <c r="K393" i="11"/>
  <c r="K394" i="11"/>
  <c r="K395" i="11"/>
  <c r="K396" i="11"/>
  <c r="K397" i="11"/>
  <c r="K398" i="11"/>
  <c r="K399" i="11"/>
  <c r="K400" i="11"/>
  <c r="K401" i="11"/>
  <c r="K311" i="11"/>
  <c r="K403" i="11"/>
  <c r="K404" i="11"/>
  <c r="K405" i="11"/>
  <c r="K406" i="11"/>
  <c r="K407" i="11"/>
  <c r="K408" i="11"/>
  <c r="K409" i="11"/>
  <c r="K410" i="11"/>
  <c r="K411" i="11"/>
  <c r="K433" i="11"/>
  <c r="K412" i="11"/>
  <c r="K413" i="11"/>
  <c r="K414" i="11"/>
  <c r="K415" i="11"/>
  <c r="K416" i="11"/>
  <c r="K417" i="11"/>
  <c r="K418" i="11"/>
  <c r="K419" i="11"/>
  <c r="K420" i="11"/>
  <c r="K421" i="11"/>
  <c r="K254" i="11"/>
  <c r="K255" i="11"/>
  <c r="K256" i="11"/>
  <c r="K257" i="11"/>
  <c r="K258" i="11"/>
  <c r="K259" i="11"/>
  <c r="K260" i="11"/>
  <c r="K261" i="11"/>
  <c r="K262" i="11"/>
  <c r="K263" i="11"/>
  <c r="K264" i="11"/>
  <c r="K265" i="11"/>
  <c r="K244" i="11"/>
  <c r="K245" i="11"/>
  <c r="K246" i="11"/>
  <c r="K247" i="11"/>
  <c r="K248" i="11"/>
  <c r="K249" i="11"/>
  <c r="K250" i="11"/>
  <c r="K251" i="11"/>
  <c r="K252" i="11"/>
  <c r="K253" i="11"/>
  <c r="K233" i="11"/>
  <c r="K234" i="11"/>
  <c r="K235" i="11"/>
  <c r="K236" i="11"/>
  <c r="K237" i="11"/>
  <c r="K238" i="11"/>
  <c r="K239" i="11"/>
  <c r="K240" i="11"/>
  <c r="K241" i="11"/>
  <c r="K242" i="11"/>
  <c r="K243" i="11"/>
  <c r="K232" i="11"/>
  <c r="K231" i="11"/>
  <c r="K230" i="11"/>
  <c r="K229" i="11"/>
  <c r="K228" i="11"/>
  <c r="K227" i="11"/>
  <c r="K226" i="11"/>
  <c r="K225" i="11"/>
  <c r="K224" i="11"/>
  <c r="K223" i="11"/>
  <c r="K222" i="11"/>
  <c r="K221" i="11"/>
  <c r="K220" i="11"/>
  <c r="K219" i="11"/>
  <c r="K218" i="11"/>
  <c r="K217" i="11"/>
  <c r="K216" i="11"/>
  <c r="K215" i="11"/>
  <c r="K214" i="11"/>
  <c r="K213" i="11"/>
  <c r="K212" i="11"/>
  <c r="K211" i="11"/>
  <c r="K210" i="11"/>
  <c r="K209" i="11"/>
  <c r="K208" i="11"/>
  <c r="K207" i="11"/>
  <c r="K206" i="11"/>
  <c r="K205" i="11"/>
  <c r="K204" i="11"/>
  <c r="K203" i="11"/>
  <c r="K202" i="11"/>
  <c r="K188" i="11"/>
  <c r="K54" i="11"/>
  <c r="K53" i="11"/>
  <c r="K52" i="11"/>
  <c r="K51" i="11"/>
  <c r="K50" i="11"/>
  <c r="K49" i="11"/>
  <c r="K48" i="11"/>
  <c r="K47" i="11"/>
  <c r="K46" i="11"/>
  <c r="K45" i="11"/>
  <c r="K44" i="11"/>
  <c r="K43" i="11"/>
  <c r="K42" i="11"/>
  <c r="K41" i="11"/>
  <c r="K40" i="11"/>
  <c r="K39" i="11"/>
  <c r="K38" i="11"/>
  <c r="K37" i="11"/>
  <c r="K36" i="11"/>
  <c r="K35" i="11"/>
  <c r="K34" i="11"/>
  <c r="K24" i="11"/>
  <c r="K23" i="11"/>
  <c r="K22" i="11"/>
  <c r="K19" i="11"/>
  <c r="K18" i="11"/>
  <c r="K17" i="11"/>
  <c r="K16" i="11"/>
  <c r="K15" i="11"/>
  <c r="K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tc={BC5D6773-44F0-4D61-93F2-8D7167C015C3}</author>
    <author>tc={5A302CCC-2DFF-4AB4-97CA-B84E4AF264BA}</author>
    <author>tc={CD2D3E60-FA69-4F96-A05E-27A2ED16781B}</author>
  </authors>
  <commentList>
    <comment ref="M120" authorId="0" shapeId="0" xr:uid="{BC5D6773-44F0-4D61-93F2-8D7167C015C3}">
      <text>
        <t>[Threaded comment]
Your version of Excel allows you to read this threaded comment; however, any edits to it will get removed if the file is opened in a newer version of Excel. Learn more: https://go.microsoft.com/fwlink/?linkid=870924
Comment:
    desistência</t>
      </text>
    </comment>
    <comment ref="M132" authorId="1" shapeId="0" xr:uid="{5A302CCC-2DFF-4AB4-97CA-B84E4AF264BA}">
      <text>
        <t>[Threaded comment]
Your version of Excel allows you to read this threaded comment; however, any edits to it will get removed if the file is opened in a newer version of Excel. Learn more: https://go.microsoft.com/fwlink/?linkid=870924
Comment:
    desistência</t>
      </text>
    </comment>
    <comment ref="A351" authorId="2" shapeId="0" xr:uid="{CD2D3E60-FA69-4F96-A05E-27A2ED16781B}">
      <text>
        <t>[Threaded comment]
Your version of Excel allows you to read this threaded comment; however, any edits to it will get removed if the file is opened in a newer version of Excel. Learn more: https://go.microsoft.com/fwlink/?linkid=870924
Comment:
    estão trocados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Sérgio Cintra  do Prado de Salles Penteado</author>
  </authors>
  <commentList>
    <comment ref="N3" authorId="0" shapeId="0" xr:uid="{9155312C-F406-4267-B6C4-7E5DB766A643}">
      <text>
        <r>
          <rPr>
            <sz val="10"/>
            <color rgb="FF000000"/>
            <rFont val="Arial"/>
          </rPr>
          <t xml:space="preserve">Sérgio Cintra  do Prado de Salles Penteado:
</t>
        </r>
      </text>
    </comment>
  </commentList>
</comments>
</file>

<file path=xl/sharedStrings.xml><?xml version="1.0" encoding="utf-8"?>
<sst xmlns="http://schemas.openxmlformats.org/spreadsheetml/2006/main" count="19784" uniqueCount="7670">
  <si>
    <t>PLANILHA DE CONTRATOS 2025</t>
  </si>
  <si>
    <t>Número do contrato</t>
  </si>
  <si>
    <t>Nº DO PROCESSO ELETRÔNICO</t>
  </si>
  <si>
    <t>QNT. DE ADITIVOS</t>
  </si>
  <si>
    <t>CATEGORIA (SELECIONAR AS OPÇÕES DA LISTA)</t>
  </si>
  <si>
    <t>PRESTADOR/EMPRESA CONTRATADA</t>
  </si>
  <si>
    <t>CNPJ / CPF</t>
  </si>
  <si>
    <t>OBJETO</t>
  </si>
  <si>
    <t>ÁREA RESPONSÁVEL</t>
  </si>
  <si>
    <t>VALOR</t>
  </si>
  <si>
    <t>VIGÊNCIA (DD/MM/AAAA)</t>
  </si>
  <si>
    <t>PUBLICAÇÃO DO EXTRATO DE CONTRATO NO DIÁRIO OFICIAL</t>
  </si>
  <si>
    <t>ACESSO À ÍNTEGRA DO CONTRATO</t>
  </si>
  <si>
    <t>001/2025/Spcine</t>
  </si>
  <si>
    <t>8610.2025/0000004-0</t>
  </si>
  <si>
    <t>LICENCIAMENTO</t>
  </si>
  <si>
    <t>DIAZUL DE CINEMA</t>
  </si>
  <si>
    <t>07.766.096/0001-42</t>
  </si>
  <si>
    <t>Licenciamento de obra audiovisual "Maria Luiza"</t>
  </si>
  <si>
    <t>Difusão</t>
  </si>
  <si>
    <t>ÍNTEGRA DO CONTRATO</t>
  </si>
  <si>
    <t>002/2025/Spcine</t>
  </si>
  <si>
    <t>8610.2024/0003007-9</t>
  </si>
  <si>
    <r>
      <t>PARAMOUNT PICTURES BRASIL DISTRIBUIDORA DE FILMES LTDA</t>
    </r>
    <r>
      <rPr>
        <sz val="10"/>
        <color rgb="FF000000"/>
        <rFont val="Arial"/>
      </rPr>
      <t> </t>
    </r>
  </si>
  <si>
    <t>27.654.722/0001-16</t>
  </si>
  <si>
    <t>Direitos de exibição de obras cinematográficas para exibição no Circuito Spcine.</t>
  </si>
  <si>
    <t>SOB DEMANDA</t>
  </si>
  <si>
    <t>003/2025/Spcine</t>
  </si>
  <si>
    <t>8610.2025/0000012-0</t>
  </si>
  <si>
    <t>ESTÚDIO GIZ PRODUÇÕES LTDA</t>
  </si>
  <si>
    <t>19.457.687/0001-17 </t>
  </si>
  <si>
    <t>004/2025/Spcine</t>
  </si>
  <si>
    <t>8610.2025/0000017-1</t>
  </si>
  <si>
    <t>FIDALGO PRODUÇÕES</t>
  </si>
  <si>
    <t>44.345.653/0001-88</t>
  </si>
  <si>
    <t>005/2025/Spcine</t>
  </si>
  <si>
    <t>EMBAUBA FILMES</t>
  </si>
  <si>
    <t>Licenciamento gratuito de obra audiovisual "Desterro"</t>
  </si>
  <si>
    <t>006/2025/Spcine</t>
  </si>
  <si>
    <t>-</t>
  </si>
  <si>
    <t>CINEMATOGRÁFICA SUPERFILMES LTDA</t>
  </si>
  <si>
    <t>52.858.982/0001-50</t>
  </si>
  <si>
    <t>Licenciamento gratuito de obra audiovisual "Carvão"</t>
  </si>
  <si>
    <t>007/2025/Spcine</t>
  </si>
  <si>
    <t>8610.2025/0000025-2</t>
  </si>
  <si>
    <t>VITRINE FILMES</t>
  </si>
  <si>
    <t>11.620.976/0001-83</t>
  </si>
  <si>
    <t>Licenciamento de obra audiovisual "Diz a Ela que me Viu Chorar"</t>
  </si>
  <si>
    <t>008/2025/Spcine</t>
  </si>
  <si>
    <t>8610.2025/0000040-6</t>
  </si>
  <si>
    <t>PATROCÍNIO</t>
  </si>
  <si>
    <t>INSTITUTO MUSEU DA PESSOA.NET</t>
  </si>
  <si>
    <t>05.210.186/0001-27</t>
  </si>
  <si>
    <t>Patrocínio ao evento "5ª Mostra Audiovisual do Museu da Pessoa: Saberes do Brasil"</t>
  </si>
  <si>
    <t xml:space="preserve">Gestão </t>
  </si>
  <si>
    <t>009/2025/Spcine</t>
  </si>
  <si>
    <t>8610.2025/0000059-7</t>
  </si>
  <si>
    <t>GAMESCOM LATAM LTDA</t>
  </si>
  <si>
    <t>10.729.386/0001-20</t>
  </si>
  <si>
    <t>Patrocínio ao evento "GAMESCOM LATAM 2025"</t>
  </si>
  <si>
    <t>010/2025/Spcine</t>
  </si>
  <si>
    <t>8610.2025/0000097-0</t>
  </si>
  <si>
    <t>UNIVERSO PRODUÇÃO LTDA.</t>
  </si>
  <si>
    <t>02.246.471/0001-84</t>
  </si>
  <si>
    <t>Patrocínio ao evento “28ª MOSTRA DE CINEMA DE TIRADENTES”</t>
  </si>
  <si>
    <t>011/2025/Spcine</t>
  </si>
  <si>
    <t>8610.2025/0000124-0</t>
  </si>
  <si>
    <t>CINNAMON COMUNICACAO E AUDIO VISUAL LTDA</t>
  </si>
  <si>
    <t>05.207.056/0001-35</t>
  </si>
  <si>
    <t>Patrocínio ao evento "MVF awards"</t>
  </si>
  <si>
    <t>GESTÃO</t>
  </si>
  <si>
    <t>Até o cumprimento do objeto</t>
  </si>
  <si>
    <t>012/2025/Spcine</t>
  </si>
  <si>
    <t>8610.2025/0000143-7</t>
  </si>
  <si>
    <t>CIRCUNSTANCIA CINEMATOGRAFICA E PRODUCOES ARTISTICAS LTDA</t>
  </si>
  <si>
    <t>11.400.274/0001-94_x000D_</t>
  </si>
  <si>
    <t>Patrocínio ao evento "É Tudo Verdade 2025"</t>
  </si>
  <si>
    <t>013/2025/Spcine</t>
  </si>
  <si>
    <t>8610.2025/0000262-0</t>
  </si>
  <si>
    <t>PRESTAÇÃO DE SERVIÇOS</t>
  </si>
  <si>
    <t>55.565.342 PATRICIA DIAS VIANA</t>
  </si>
  <si>
    <t>55.565.342/0001-40</t>
  </si>
  <si>
    <t>assessoria e gestão pública, para elaboração de relatórios e planilhas técnicas em POWER B.I. dos projetos/eventos patrocinados pela Spcine</t>
  </si>
  <si>
    <t>014/2025/Spcine</t>
  </si>
  <si>
    <t>CANCELADO</t>
  </si>
  <si>
    <t>015/2025/Spcine</t>
  </si>
  <si>
    <t>8610.2024/0003024-9</t>
  </si>
  <si>
    <t>ADMINISTRATIVO</t>
  </si>
  <si>
    <t>SPS AUDITORES INDEPENDENTES</t>
  </si>
  <si>
    <t>38.481.043/0001-09</t>
  </si>
  <si>
    <t>Auditoria Externa das Demonstrações Financeiras 2024/2025</t>
  </si>
  <si>
    <t>Administrativo</t>
  </si>
  <si>
    <t>016/2025/Spcine</t>
  </si>
  <si>
    <t>RESERVA NACIONAL DISTRIBUIDORA DE FILMES LTDA</t>
  </si>
  <si>
    <t>08.346.733/0001-94</t>
  </si>
  <si>
    <t>Licenciamento de obra audiovisual "KOBRA AUTO RETRATO"</t>
  </si>
  <si>
    <t>017/2025/Spcine</t>
  </si>
  <si>
    <t>8610.2025/0000003-1</t>
  </si>
  <si>
    <t>LUCAS EMANUEL DE ALENCAR JUSTINIANO</t>
  </si>
  <si>
    <t>227.669.088-70</t>
  </si>
  <si>
    <t>Concessão de Apoio à Bolsa de Mestrado Ficcional de Lucas Justiniano na EICTV</t>
  </si>
  <si>
    <t>Formação</t>
  </si>
  <si>
    <t>018/2025/Spcine</t>
  </si>
  <si>
    <t>8610.2025/0000060-0 </t>
  </si>
  <si>
    <t>DISPENSA</t>
  </si>
  <si>
    <t>ALSENA INSTALAÇÕES E SERVIÇOS LTDA.</t>
  </si>
  <si>
    <t>11.452.114/0001-99</t>
  </si>
  <si>
    <r>
      <rPr>
        <sz val="10"/>
        <color rgb="FF000000"/>
        <rFont val="Arial"/>
      </rPr>
      <t xml:space="preserve">Elaboração de Laudo Técnico completo das instalações  que suportarão o sistema de ar-condicionado da sala do circuito </t>
    </r>
    <r>
      <rPr>
        <i/>
        <sz val="10"/>
        <color rgb="FF000000"/>
        <rFont val="Arial"/>
      </rPr>
      <t>Spcine</t>
    </r>
    <r>
      <rPr>
        <sz val="10"/>
        <color rgb="FF000000"/>
        <rFont val="Arial"/>
      </rPr>
      <t xml:space="preserve">  no Cine Olido</t>
    </r>
  </si>
  <si>
    <t>019/2025/Spcine</t>
  </si>
  <si>
    <t>8610.2025/0000074-0</t>
  </si>
  <si>
    <t>LCA COMÉRCIO E SOLUÇÕES EM ENGENHARIA LTDA.</t>
  </si>
  <si>
    <t>39.732.216/0001-87</t>
  </si>
  <si>
    <t>Elaboração de projeto para implantação de sistemas de refrigeração na cabine de projeção das salas do Circuito nos centros culturais</t>
  </si>
  <si>
    <t>020/2025/Spcine</t>
  </si>
  <si>
    <t>8610.2025/0000084-8</t>
  </si>
  <si>
    <t>EQX PLANEJAMENTO IDEIAS E CONTEÚDO LTDA.</t>
  </si>
  <si>
    <r>
      <t>50.151.185</t>
    </r>
    <r>
      <rPr>
        <sz val="10"/>
        <color rgb="FF000000"/>
        <rFont val="Arial"/>
      </rPr>
      <t>/0001-03</t>
    </r>
  </si>
  <si>
    <t xml:space="preserve">Projeto com o levantamento das necessidades técnicas de melhorias e troca de peças e equipamentos obsoletos instalados em 20 (vinte) salas do Circuito </t>
  </si>
  <si>
    <t>INTEGRA DO CONTRATO</t>
  </si>
  <si>
    <t>021/2025/Spcine</t>
  </si>
  <si>
    <t>8610.2025/0000101-1</t>
  </si>
  <si>
    <t>ANA CAROLINA MARTINS</t>
  </si>
  <si>
    <t>342.218.058-38</t>
  </si>
  <si>
    <t>Licenciamento de obra para o Cineclube Spcine</t>
  </si>
  <si>
    <t>022/2025/Spcine</t>
  </si>
  <si>
    <r>
      <t>8610.2025/0000100-3</t>
    </r>
    <r>
      <rPr>
        <sz val="10"/>
        <color rgb="FF000000"/>
        <rFont val="Arial"/>
      </rPr>
      <t> </t>
    </r>
  </si>
  <si>
    <t>ALSENA INSTALAÇÕES E SERVIÇOS LTDA</t>
  </si>
  <si>
    <t>Manutenção da Refrigeração na sala de exibição e instalação de Refrigeração na cabine de projeção da sala do Ciruito  no Cine Olido</t>
  </si>
  <si>
    <t>023/2025/Spcine</t>
  </si>
  <si>
    <t>8610.2025/0000112-7</t>
  </si>
  <si>
    <t>INEXIGIBILIDADE</t>
  </si>
  <si>
    <t>22.590.976 LUIZA MANDETTA CALAGIAN</t>
  </si>
  <si>
    <t>22.590.976/0001-02</t>
  </si>
  <si>
    <r>
      <rPr>
        <sz val="10"/>
        <color rgb="FF000000"/>
        <rFont val="Arial"/>
      </rPr>
      <t xml:space="preserve">Apoio à Internalização do Curta-metrage, </t>
    </r>
    <r>
      <rPr>
        <i/>
        <sz val="10"/>
        <color rgb="FF000000"/>
        <rFont val="Arial"/>
      </rPr>
      <t>Anba Dlo</t>
    </r>
    <r>
      <rPr>
        <sz val="10"/>
        <color rgb="FF000000"/>
        <rFont val="Arial"/>
      </rPr>
      <t xml:space="preserve"> no Berlinale Film Festival 2025</t>
    </r>
  </si>
  <si>
    <t>Internacional</t>
  </si>
  <si>
    <t>28/01/20285</t>
  </si>
  <si>
    <t>024/2025/Spcine</t>
  </si>
  <si>
    <t>8610.2025/0000111-9</t>
  </si>
  <si>
    <t>MATHEUS AYRES CORREIA</t>
  </si>
  <si>
    <t>53.147.744.0001/08</t>
  </si>
  <si>
    <t xml:space="preserve">O presente contrato tem por objeto a prestação de serviços de assessoria de comunicação, envolvendo as seguintes atividades:  Redação de textos e atualização do site institucional da Empresa de Cinema e Audiovisual de São Paulo; Dar suporte na cobertura de eventos e ações organizadas ou que tenha a participação da Spcine; Elaboração de apresentações institucionais; Elaboração de briefings para suporte de representantes da Spcine em eventos ligado ao Audiovisual; Follow-up com a imprensa sobre os disparos de release e notas sobre as ações e programas de empresa; Edição de vídeos para as redes sociais da Spcine; Dar suporte nas reuniões com as áreas sobre a programação regular na empresa; Elaboração de clippings e relatórios mensais sobre as divulgações da área de Comunicação; Analisar e validar as pastas de prestação de contas; Acompanhamento de entrevista de porta-voz da empresa; Acompanhamento e aprovação da aplicação da marca da Spcine em materiais gráficos. </t>
  </si>
  <si>
    <t>Comunicação</t>
  </si>
  <si>
    <t>025/2025/Spcine</t>
  </si>
  <si>
    <t>8610.2025/0000117-8</t>
  </si>
  <si>
    <t>ALICE FANNY RIFF - PRODUCOES AUDIOVISUAIS E CULTURAIS</t>
  </si>
  <si>
    <t>10.551.469/0001-72</t>
  </si>
  <si>
    <t>Licenciamento de obra audiovisual "Meu Corpo é Político"</t>
  </si>
  <si>
    <t>026/2025</t>
  </si>
  <si>
    <t>8610.2025/0000078-3</t>
  </si>
  <si>
    <t>TANGERINA ENTRETERIMENTO LTDA</t>
  </si>
  <si>
    <t>07.860.494/0001-23</t>
  </si>
  <si>
    <t>Apoio à Internalização da obra De menor no Berlinale Film Festival 2025</t>
  </si>
  <si>
    <t>027/2025</t>
  </si>
  <si>
    <t>8610.2025/0000114-3</t>
  </si>
  <si>
    <t>BIÔNICA CINEMA E TV</t>
  </si>
  <si>
    <t>07.570.789/0001-65</t>
  </si>
  <si>
    <t>Apoio à Internalização da obra Franjinha &amp; Milena no Content America 2025</t>
  </si>
  <si>
    <t>028/2025</t>
  </si>
  <si>
    <t>8610.2025/0000118-6</t>
  </si>
  <si>
    <t>GULLANE ENTRETERIMENTO SA</t>
  </si>
  <si>
    <t>01.378.559/0001-12</t>
  </si>
  <si>
    <t>Apoio à Internalização da obra Iracema no Berlinale Film Festival 2025</t>
  </si>
  <si>
    <t>029/2025</t>
  </si>
  <si>
    <t>8610.2025/0000126-7</t>
  </si>
  <si>
    <t>ACERE PRODUÇÃO ARTÍSTICA E CULTURAL LTDA</t>
  </si>
  <si>
    <t>09.261.668/0001-67</t>
  </si>
  <si>
    <t>Licenciamento de obra para a Spcine Play - "A mão que Afaga, Náufragos e Uma primavera"</t>
  </si>
  <si>
    <t>030/2025</t>
  </si>
  <si>
    <t>8610.2025/0000127-5</t>
  </si>
  <si>
    <t>BOUTIQUE FILMES E PRODUÇÕES LTDA</t>
  </si>
  <si>
    <t>16.729.130/0001-08</t>
  </si>
  <si>
    <t>PATROCÍNIO ao Programa de Diversidade e Inclusão ao Audiovisual - Programa Aprendiz</t>
  </si>
  <si>
    <t>031/2025</t>
  </si>
  <si>
    <t>8610.2025/0000125-9</t>
  </si>
  <si>
    <t>Apoio à Internalização da obra A melhor mãe do mundo no Berlinale 2025</t>
  </si>
  <si>
    <t>032/2025</t>
  </si>
  <si>
    <t>8610.2025/0000142-9</t>
  </si>
  <si>
    <t>PRISMA PRODUCOES CULTURAIS LTDA</t>
  </si>
  <si>
    <t>34.948.949/0001-30</t>
  </si>
  <si>
    <t>033/2025</t>
  </si>
  <si>
    <t>8610.2025/0000073-2</t>
  </si>
  <si>
    <t>SIESP - CINEMA DO BRASIL</t>
  </si>
  <si>
    <t>45.796.364/0001-68</t>
  </si>
  <si>
    <t xml:space="preserve">Patrocínio Cinema do Brasil - EFM Berlinale </t>
  </si>
  <si>
    <t>034/2025</t>
  </si>
  <si>
    <t>8610.2025/0000154-2</t>
  </si>
  <si>
    <t>ELIXIR COMUNICACAO, CULTURA E ENTRETENIMENTO LTDA</t>
  </si>
  <si>
    <t>51.264.273/0001-84</t>
  </si>
  <si>
    <t>Licenciamento de obra audiovisual "Por Trás do Céu"</t>
  </si>
  <si>
    <t>035/2025</t>
  </si>
  <si>
    <t>8610.2025/0000103-8</t>
  </si>
  <si>
    <t>51.636.180 NELSON LUIZ DE SOUZA JUNIOR</t>
  </si>
  <si>
    <t>51.636.180/0001-33</t>
  </si>
  <si>
    <t>Planejamento de Produção para o 4º Forum Spcine</t>
  </si>
  <si>
    <t>Observatório</t>
  </si>
  <si>
    <t>036/2025</t>
  </si>
  <si>
    <t>8610.2025/0000152-6</t>
  </si>
  <si>
    <t xml:space="preserve">ACLARA PRODUCOES ARTISTICAS LTDA </t>
  </si>
  <si>
    <t>00.495.290/0001-91</t>
  </si>
  <si>
    <t>Apoio à Internalização da obra Onda Nova no BFI London LGBTQIA+ Film Festival 2025</t>
  </si>
  <si>
    <t>037/2025</t>
  </si>
  <si>
    <t>8610.2025/0000163-1</t>
  </si>
  <si>
    <t xml:space="preserve">TAIGA FILMES E VIDEO LTDA </t>
  </si>
  <si>
    <t>73.947.392/0001-74</t>
  </si>
  <si>
    <t>Licenciamento de obra audiovisual "Doces Poderes, Quase dois Irmãos, Olhar Estrangeiro, Maré, nossa História de Amor, Brava gente brasileira e Uma Longa Viagem"</t>
  </si>
  <si>
    <t>038/2025</t>
  </si>
  <si>
    <t>8610.2025/0000168-2</t>
  </si>
  <si>
    <t>44.140.337 RENATA CRISTINA NUNES MAXIMO DE MELO</t>
  </si>
  <si>
    <t>44.140.337/0001-70</t>
  </si>
  <si>
    <t>Assessoria técnica e gestão pública para implementação do projeto executivo e monitoramento estratégico do “Hub Móvel de Games”</t>
  </si>
  <si>
    <t>039/2025</t>
  </si>
  <si>
    <t>8610.2025/0000186-0</t>
  </si>
  <si>
    <t>CIGANO FILMES</t>
  </si>
  <si>
    <t>09.005.783/0001-70</t>
  </si>
  <si>
    <t>Licenciamento de obra audiovisual "São Paulo em Hi-fe e Cadarço"</t>
  </si>
  <si>
    <t>040/2025</t>
  </si>
  <si>
    <t>8610.2025/0000187-9</t>
  </si>
  <si>
    <t>DESCOLONIZA FILMES E PRODUCOES ARTISTICAS EIRELI</t>
  </si>
  <si>
    <t>33.427.044/0001-51</t>
  </si>
  <si>
    <t>Licenciamento de obra audiovisual "Seus Ossos e Seus Olhos"</t>
  </si>
  <si>
    <t>041/2025</t>
  </si>
  <si>
    <t>8610.2025/0000192-5</t>
  </si>
  <si>
    <t>ALESSANDRA ARANTES MERAT 10187252700</t>
  </si>
  <si>
    <t>25.065.230/0001-60</t>
  </si>
  <si>
    <t>Licenciamento de obra audiovisual "Ewé de Òsányìn"</t>
  </si>
  <si>
    <t>042/2025</t>
  </si>
  <si>
    <t>8610.2025/0000203-4</t>
  </si>
  <si>
    <t>RENATO ARAGAO PRODUCOES</t>
  </si>
  <si>
    <t>29.523.107/0001-04</t>
  </si>
  <si>
    <t>Licenciamento de obra audiovisual "O INCRÍVEL MONSTRO TRAPALHÃO
OS SALTIMBANCOS TRAPALHÕES
O CANGACEIRO TRAPALHÃO
OS TRAPALHÕES E O MÁGICO DE OROZ
OS TRAPALHÕES NO AUTO DA COMPADECIDA
OS TRAPALHÕES E O REI DO FUTEBOL
UMA ESCOLA ATRAPALHADA"</t>
  </si>
  <si>
    <t xml:space="preserve">ÍNTEGRA DO CONTRATO </t>
  </si>
  <si>
    <t>043/2025</t>
  </si>
  <si>
    <t>8610.2025/0000207-7</t>
  </si>
  <si>
    <t>SAMBAQUI CULTURAL CINE VIDEO LTDA</t>
  </si>
  <si>
    <t>00.508.766/0001-81</t>
  </si>
  <si>
    <t xml:space="preserve"> sem valor estipulado</t>
  </si>
  <si>
    <t>ÍNTEGRA DE CONTRATO</t>
  </si>
  <si>
    <t>044/2025</t>
  </si>
  <si>
    <t>8610.2025/0000199-2</t>
  </si>
  <si>
    <t>INSTITUTO TATURANA, inscrita no CNPJ nº 35.536.160/0001-34</t>
  </si>
  <si>
    <t>35.536.160/0001-34</t>
  </si>
  <si>
    <t>Cursos de aprimoramento - "LABORATÓRIO DE DISTRIBUIÇÃO DE IMPACTO SOCIAL"</t>
  </si>
  <si>
    <t>045/2025</t>
  </si>
  <si>
    <t>8610.2025/0000209-3</t>
  </si>
  <si>
    <t>CACUMBU PRODUÇÕES CULTURAIS LTDA </t>
  </si>
  <si>
    <t>42.468.375/0001-20</t>
  </si>
  <si>
    <t>Licenciamento de obra audiovisual "Esse Mundo é Meu"</t>
  </si>
  <si>
    <t>046/2025</t>
  </si>
  <si>
    <t>8610.2025/0000214-0</t>
  </si>
  <si>
    <t>PRODUCOES CINEMATOGRAFICAS R F FARIAS LTDA</t>
  </si>
  <si>
    <t>33.392.895/0001-06</t>
  </si>
  <si>
    <t>Licenciamento de obra audiovisual "Aventuras com Tio Maneco"</t>
  </si>
  <si>
    <t>047/2025</t>
  </si>
  <si>
    <t>8610.2025/0000215-8</t>
  </si>
  <si>
    <t>LPB CONTENT</t>
  </si>
  <si>
    <t>20.792.427/0001-87</t>
  </si>
  <si>
    <t>048/2025</t>
  </si>
  <si>
    <t>8610.2025/0000123-2</t>
  </si>
  <si>
    <t>ZALBA SERVIÇOS DE APOIO, CONSERVAÇÃO E LIMPEZA LTDA</t>
  </si>
  <si>
    <t xml:space="preserve">15.736.063/0001- 88, </t>
  </si>
  <si>
    <t>Prestação de serviços de limpeza, asseio e conservação de área interna.</t>
  </si>
  <si>
    <t>049/2025</t>
  </si>
  <si>
    <t>8610.2025/0000223-9</t>
  </si>
  <si>
    <t>DANNREC FILMES</t>
  </si>
  <si>
    <t>47.385.382/0001-82</t>
  </si>
  <si>
    <t>Licenciamento de obra audiovisual "ZIRALDO - UMA OBRA QUE PEDE SOCORRO"</t>
  </si>
  <si>
    <t>050/2025</t>
  </si>
  <si>
    <t>8610.2025/0000242-5</t>
  </si>
  <si>
    <t>BRETZ FILMES DISTRIBUIDORA E PRODUTORA LTDA</t>
  </si>
  <si>
    <t>39.079.678/0001-47</t>
  </si>
  <si>
    <t>Licenciamento de obra audiovisual "Turma do Pererê"</t>
  </si>
  <si>
    <t>051/2025</t>
  </si>
  <si>
    <t>8610.2025/0000243-3</t>
  </si>
  <si>
    <t>NAYLA TAVARES GUERRA 12238233695</t>
  </si>
  <si>
    <t>45.387.695/0001-44</t>
  </si>
  <si>
    <t>Licenciamento de obra audiovisual "Ferro’s Bar"</t>
  </si>
  <si>
    <t xml:space="preserve">EM CONTRATAÇÃO </t>
  </si>
  <si>
    <t>052/2025</t>
  </si>
  <si>
    <t>8610.2025/0000263-8</t>
  </si>
  <si>
    <t>TREZE DE MAIO DISTRIBUIDORA E PRODUTORA LTDA</t>
  </si>
  <si>
    <t>40.379.968/0001-95</t>
  </si>
  <si>
    <t>Licenciamento de obra audiovisual "A, Boleiros 2 , Boleiros, Era Uma Vez o Futebol, Cidade Imaginária, A, Príncipe, O , Sábado e Uma Noite em Sampa"</t>
  </si>
  <si>
    <t>053/2025</t>
  </si>
  <si>
    <t>8610.2025/0000284-0</t>
  </si>
  <si>
    <t>MERCÚRIO PRODUÇÕES LTDA</t>
  </si>
  <si>
    <t>04.760.800/0001-61</t>
  </si>
  <si>
    <t>Licenciamento de obra audiovisual "A Alegria é a Prova dos Nove"</t>
  </si>
  <si>
    <t>054/2025</t>
  </si>
  <si>
    <t>8610.2025/0000297-2</t>
  </si>
  <si>
    <t>50.151.185/0001-03</t>
  </si>
  <si>
    <t>Equalização de áudio nas salas do Circuito Spcine </t>
  </si>
  <si>
    <t>055/2025</t>
  </si>
  <si>
    <t>8610.2025/0000301-4</t>
  </si>
  <si>
    <r>
      <t>CB CASA EVENTOS</t>
    </r>
    <r>
      <rPr>
        <sz val="12"/>
        <color rgb="FF000000"/>
        <rFont val="Aptos"/>
        <charset val="1"/>
      </rPr>
      <t xml:space="preserve"> LTDA</t>
    </r>
  </si>
  <si>
    <t>07.734.180/0001-84</t>
  </si>
  <si>
    <t>Colorimetria nos projetores das salas do Circuito Spcine</t>
  </si>
  <si>
    <t>056/2025</t>
  </si>
  <si>
    <t>8610.2025/0000236-0</t>
  </si>
  <si>
    <t>ON PROJEÇÕES LTDA</t>
  </si>
  <si>
    <t>04.088.052/0001-12</t>
  </si>
  <si>
    <t>Contratação de prestação de serviços para montagem de infraestrutura de evento de exibição da obra audiovisual Vitória, no Teatro Municipal, em 12/03/2025.</t>
  </si>
  <si>
    <t>057/2025</t>
  </si>
  <si>
    <t>8610.2025/0000304-9</t>
  </si>
  <si>
    <t>14876171866 MARCOS ANTONIO BOROMELLO DA SILVA ME</t>
  </si>
  <si>
    <t>22.802.952-0001-61</t>
  </si>
  <si>
    <r>
      <t xml:space="preserve">Contratação de prestação de serviços para sonorização em evento de exibição da obra audiovisual </t>
    </r>
    <r>
      <rPr>
        <i/>
        <sz val="12"/>
        <color rgb="FF000000"/>
        <rFont val="Aptos"/>
        <charset val="1"/>
      </rPr>
      <t>Vitória</t>
    </r>
    <r>
      <rPr>
        <sz val="12"/>
        <color rgb="FF000000"/>
        <rFont val="Aptos"/>
        <charset val="1"/>
      </rPr>
      <t>, no Teatro Municipal, dia 12/03/2025.</t>
    </r>
  </si>
  <si>
    <t>058/2025</t>
  </si>
  <si>
    <t>8610.2025/0000290-5</t>
  </si>
  <si>
    <t>CETH SERVIÇOS LTDA</t>
  </si>
  <si>
    <r>
      <t>54.831.022</t>
    </r>
    <r>
      <rPr>
        <sz val="12"/>
        <color rgb="FF000000"/>
        <rFont val="Aptos"/>
        <family val="2"/>
        <charset val="1"/>
      </rPr>
      <t>/0001-22</t>
    </r>
  </si>
  <si>
    <t>Contratação de empresa especializada para higienização de telas de projeção das salas de cinema do circuito Spcine</t>
  </si>
  <si>
    <t>059/2025</t>
  </si>
  <si>
    <t>8610.2025/0000356-1</t>
  </si>
  <si>
    <t>KAJA FILMES LTDA</t>
  </si>
  <si>
    <t>57.302.423/0001-83</t>
  </si>
  <si>
    <t>060/2025</t>
  </si>
  <si>
    <t>8610.2025/0000355-3</t>
  </si>
  <si>
    <t>RJ DISTRIBUIDORA DE FILMES LTDA</t>
  </si>
  <si>
    <t>00.146.442/0001-40</t>
  </si>
  <si>
    <t>061/2025</t>
  </si>
  <si>
    <t>8610.2025/0000374-0</t>
  </si>
  <si>
    <t>AGALMA PRODUÇÕES ARTISTICAS</t>
  </si>
  <si>
    <t>11.896.383/0001-44</t>
  </si>
  <si>
    <t>Apoio à Internalização da obra A noite é uma farsa no Festival de Málaga 2025</t>
  </si>
  <si>
    <t>062/2025</t>
  </si>
  <si>
    <t>8610.2025/0000373-1</t>
  </si>
  <si>
    <t>ANA ROSA THISOTEINE CALDEIRA MENEZES FREITAS</t>
  </si>
  <si>
    <t>34.349.937/0001-99</t>
  </si>
  <si>
    <t>Patrocínio ao evento  "1ª Mostra de Cinema APTA"</t>
  </si>
  <si>
    <t>Termo de Compromisso</t>
  </si>
  <si>
    <t xml:space="preserve">RIO CREATIVE CONFERENCES </t>
  </si>
  <si>
    <t>26.079.220/0001-46</t>
  </si>
  <si>
    <t>Contratação por Inexigibilidade do Projeto Rio 2C 2025</t>
  </si>
  <si>
    <t>Gestão</t>
  </si>
  <si>
    <t>Não Há Contrato</t>
  </si>
  <si>
    <t>063/2025</t>
  </si>
  <si>
    <t>8610.2024/0002634-9</t>
  </si>
  <si>
    <t>LICITAÇÃO</t>
  </si>
  <si>
    <t>ATHOS BRASIL SOLUÇÕES EM UNIDADES MÓVEIS LTDA</t>
  </si>
  <si>
    <t>04.617.192/0001-30</t>
  </si>
  <si>
    <t>Módulo Itinerante - Hub de Games</t>
  </si>
  <si>
    <t>Games</t>
  </si>
  <si>
    <t>13/03/2025 </t>
  </si>
  <si>
    <r>
      <rPr>
        <sz val="10"/>
        <color rgb="FF000000"/>
        <rFont val="Arial"/>
      </rPr>
      <t>Até 06 (seis) meses </t>
    </r>
    <r>
      <rPr>
        <sz val="11"/>
        <color rgb="FF000000"/>
        <rFont val="Aptos"/>
      </rPr>
      <t>a partir do aceite de entrega do módulo em condições plenamente operacionais</t>
    </r>
  </si>
  <si>
    <t>064/2025</t>
  </si>
  <si>
    <t>8610.2025/0000385-5</t>
  </si>
  <si>
    <t>MIRA FILMES LTDA</t>
  </si>
  <si>
    <t>04.650.621/0001-71</t>
  </si>
  <si>
    <t>Apoio à Internalização da obra Patrulha Maria da Penha no Vision du Réel 2025</t>
  </si>
  <si>
    <t>065/2025</t>
  </si>
  <si>
    <t>8610.2025/0000383-9 </t>
  </si>
  <si>
    <r>
      <t>1</t>
    </r>
    <r>
      <rPr>
        <sz val="12"/>
        <rFont val="Aptos"/>
        <charset val="1"/>
      </rPr>
      <t>1.452.114/0001-99</t>
    </r>
  </si>
  <si>
    <t>Manutenção preditiva dos motores pertencentes ao conjunto mecânico das telas de projeção de salas do Circuito Spcine</t>
  </si>
  <si>
    <t>066/2025</t>
  </si>
  <si>
    <t>8610.2025/0000228-0</t>
  </si>
  <si>
    <t>LOBA PRODUÇÕES</t>
  </si>
  <si>
    <t>34.663.156/0001-74</t>
  </si>
  <si>
    <t>Patrocínio SXSW</t>
  </si>
  <si>
    <t>067/2025</t>
  </si>
  <si>
    <t>8610.2025/0000231-0</t>
  </si>
  <si>
    <t xml:space="preserve">DIGITAL BURN </t>
  </si>
  <si>
    <t>49.255.319/0001-57</t>
  </si>
  <si>
    <t xml:space="preserve">Patrocínio SXSW </t>
  </si>
  <si>
    <t>068/2025</t>
  </si>
  <si>
    <t>8610.2025/0000230-1</t>
  </si>
  <si>
    <t xml:space="preserve">HISTORIAS EM PIXEL </t>
  </si>
  <si>
    <t>069/2025</t>
  </si>
  <si>
    <t>8610.2025/0000232-8</t>
  </si>
  <si>
    <t>SABI FILMES</t>
  </si>
  <si>
    <t>070/2025</t>
  </si>
  <si>
    <t>8610.2025/0000397-9</t>
  </si>
  <si>
    <t>VENTRE STUDIO PARTICIPACOES LTDA</t>
  </si>
  <si>
    <t>36.082.069/0001-59</t>
  </si>
  <si>
    <t>Apoio à Internalização da obra Perigo Crocodilo no Festival de Málaga 2025</t>
  </si>
  <si>
    <t>071/2025</t>
  </si>
  <si>
    <t>8610.2025/0000409-6</t>
  </si>
  <si>
    <t>REET COMÉRCIO E SERVIÇOS LTDA</t>
  </si>
  <si>
    <t>02.558.425/0001-46</t>
  </si>
  <si>
    <t>Confecção e instalação de placas de sinalização para salas do Circuito</t>
  </si>
  <si>
    <t>072/2025</t>
  </si>
  <si>
    <t>8610.2025/0000392-8</t>
  </si>
  <si>
    <t>ECOFALANTE</t>
  </si>
  <si>
    <t>05.678.997/0001-57</t>
  </si>
  <si>
    <t>Complementação e ações educativas da 14ª Mostra Ecofalante de Cinema</t>
  </si>
  <si>
    <t xml:space="preserve">INTEGRA DO CONTRATO </t>
  </si>
  <si>
    <t>073/2025</t>
  </si>
  <si>
    <t>8610.2025/0000412-6</t>
  </si>
  <si>
    <t>WADIH ELKADI PRODUCOES CINEMATOGRAFICAS SOCIEDADE UNIPESSOAL LTDA</t>
  </si>
  <si>
    <t>25.274.811/0001-01</t>
  </si>
  <si>
    <t>7º Lanterna Mágica - Festival Internacional de Animação</t>
  </si>
  <si>
    <t>074/2025</t>
  </si>
  <si>
    <t>8610.2025/0000451-7</t>
  </si>
  <si>
    <t xml:space="preserve"> CAPURI FILMES PRODUCOES LTDA </t>
  </si>
  <si>
    <t>26.694.889/0001-48</t>
  </si>
  <si>
    <t>Apoio a internacionalização da obra Gold Diggers</t>
  </si>
  <si>
    <t>075/2025</t>
  </si>
  <si>
    <t>8610.2025/0000445-2</t>
  </si>
  <si>
    <t>SANCHO FILMES LTDA</t>
  </si>
  <si>
    <t>11.000.556/0001-02</t>
  </si>
  <si>
    <t>Investimento da Spcine na produção do filme RAPINA (Edital nº 02/2022/Spcine)</t>
  </si>
  <si>
    <t>CEDE</t>
  </si>
  <si>
    <t>até o fim do prazo de 03 (três) anos a contar do lançamento comercial da OBRA.</t>
  </si>
  <si>
    <t>076/2025</t>
  </si>
  <si>
    <t>8610.2025/0000454-1</t>
  </si>
  <si>
    <t>CHRISTIAN JOSE CASELLI DE ARAUJO 02913873731</t>
  </si>
  <si>
    <t>13.515.405/0001-04</t>
  </si>
  <si>
    <t>Licenciamento de obra audiovisual "O Paradoxo da Espera do Ônibus"</t>
  </si>
  <si>
    <t>12 meses</t>
  </si>
  <si>
    <t>077/2025</t>
  </si>
  <si>
    <t>8610.2025/0000450-9</t>
  </si>
  <si>
    <t>STARTUPGRID COWORKING E ACELERAÇÃO LTDA</t>
  </si>
  <si>
    <t>26.514.030/0001-00</t>
  </si>
  <si>
    <t>Patrocínio ao evento "GAMEJAMPLUS - Final LATAM 2025"</t>
  </si>
  <si>
    <t xml:space="preserve">Gestáo </t>
  </si>
  <si>
    <t>078/2025</t>
  </si>
  <si>
    <t>8610.2025/0000469-0</t>
  </si>
  <si>
    <t>42.113.756 IGOR COUTINHO OLIVEIRA</t>
  </si>
  <si>
    <t>42.113.756/0001-97</t>
  </si>
  <si>
    <t>Licenciamento de obra audiovisual "Procura-se um pato e um gato"</t>
  </si>
  <si>
    <t>079/2025</t>
  </si>
  <si>
    <t>8610.2025/0000382-0</t>
  </si>
  <si>
    <t>INVESTSP</t>
  </si>
  <si>
    <t>10.662.944/0001-88)</t>
  </si>
  <si>
    <t xml:space="preserve">Patrocínio à Casa São Paulo no SXSW </t>
  </si>
  <si>
    <t>080/2025</t>
  </si>
  <si>
    <r>
      <t>8610.2025/0000494-0</t>
    </r>
    <r>
      <rPr>
        <sz val="12"/>
        <color rgb="FF000000"/>
        <rFont val="Aptos"/>
        <charset val="1"/>
      </rPr>
      <t> </t>
    </r>
  </si>
  <si>
    <t>FELD SERVIÇOS DE MANUTENÇÃO DE ELETRÔNICA LTDA</t>
  </si>
  <si>
    <t>21.023.580-0001-02</t>
  </si>
  <si>
    <t>Manutenção e reparo de 04 (quatro) telas de salas do Circuito Spcine.</t>
  </si>
  <si>
    <t>081/2025</t>
  </si>
  <si>
    <t>8610.2025/0000495-9</t>
  </si>
  <si>
    <t>MANJERICÃO FILMES LTDA</t>
  </si>
  <si>
    <t>09.163.772/0001-19</t>
  </si>
  <si>
    <t>Apoio à Internalização da obra Uma cidade para Christine no Festival de Málaga 2025</t>
  </si>
  <si>
    <t>082/2025</t>
  </si>
  <si>
    <t>8610.2025/0000478-9</t>
  </si>
  <si>
    <t>ANA PAULA CHARDULO CAVAZZANA </t>
  </si>
  <si>
    <t>50.786.203/0001-23</t>
  </si>
  <si>
    <t>Patrocínio ao evento "BEE Lesbian Film Festival" 2025</t>
  </si>
  <si>
    <t>083/2025</t>
  </si>
  <si>
    <t>8610.2025/0000523-8</t>
  </si>
  <si>
    <t>FILMES DO EQUADOR LTDA</t>
  </si>
  <si>
    <t>73.619.637/0001-34</t>
  </si>
  <si>
    <t>084/2025</t>
  </si>
  <si>
    <t>8610.2025/0000524-6</t>
  </si>
  <si>
    <t>QPRO SOLUÇÕES EM ÁUDIO LTDA</t>
  </si>
  <si>
    <t>22.656.883/0001-25</t>
  </si>
  <si>
    <t xml:space="preserve">11 (onze) consoles de áudio e 10 (dez) processadores de áudio </t>
  </si>
  <si>
    <t>085/2025</t>
  </si>
  <si>
    <r>
      <rPr>
        <sz val="10"/>
        <color rgb="FF000000"/>
        <rFont val="Arial"/>
      </rPr>
      <t>8610.2025/0000525</t>
    </r>
    <r>
      <rPr>
        <sz val="12"/>
        <color rgb="FFFFFFFF"/>
        <rFont val="Roboto"/>
      </rPr>
      <t>-4</t>
    </r>
  </si>
  <si>
    <t>SISTECNICA INFORMATICA E SERVICOS LTDA</t>
  </si>
  <si>
    <t>53.249.470/0001-50</t>
  </si>
  <si>
    <t>11 (onze) microfones sem fio</t>
  </si>
  <si>
    <r>
      <t>8610.2025/0000525</t>
    </r>
    <r>
      <rPr>
        <sz val="12"/>
        <color rgb="FFFFFFFF"/>
        <rFont val="Roboto"/>
        <charset val="1"/>
      </rPr>
      <t>-</t>
    </r>
  </si>
  <si>
    <t>086/2025</t>
  </si>
  <si>
    <t>8610.2025/0000433-9</t>
  </si>
  <si>
    <t>DIOGO FERNANDES DE MATTOS 21988864801</t>
  </si>
  <si>
    <t>28.635.369/0001-90</t>
  </si>
  <si>
    <t>Patrocínio a página Sabe Aquela Cena</t>
  </si>
  <si>
    <t>SPFilm</t>
  </si>
  <si>
    <t>087/2025</t>
  </si>
  <si>
    <t>8610.2025/0000528-9</t>
  </si>
  <si>
    <r>
      <rPr>
        <sz val="10"/>
        <color rgb="FF000000"/>
        <rFont val="Arial"/>
      </rPr>
      <t>LAMPCINE COMÉRCIO E SERVIÇO</t>
    </r>
    <r>
      <rPr>
        <sz val="12"/>
        <color rgb="FF000000"/>
        <rFont val="Aptos"/>
      </rPr>
      <t> LTDA</t>
    </r>
  </si>
  <si>
    <t>58.000.772/0001-03</t>
  </si>
  <si>
    <t>Manutenção do sistema de som em 02 (duas) salas do Circuito Spcine</t>
  </si>
  <si>
    <t>088/2025</t>
  </si>
  <si>
    <t>8610.2025/0000531-9</t>
  </si>
  <si>
    <t>D4S SERVICOS EM TECNOLOGIA LTDA</t>
  </si>
  <si>
    <t>23.691.353/0001-80</t>
  </si>
  <si>
    <t>Serviço de assinatura digital</t>
  </si>
  <si>
    <t>089/2025</t>
  </si>
  <si>
    <t>8610.2025/0000432-0</t>
  </si>
  <si>
    <t>ASSOCIAÇÃO 19 DE SETEMBRO</t>
  </si>
  <si>
    <t>10.781.229/0001-64</t>
  </si>
  <si>
    <t>PATROCÍNIO ao Curso "ArteMancipa - Curso de Teatro e Cinema - Núcleo Leila Khaled"</t>
  </si>
  <si>
    <t>090/2025</t>
  </si>
  <si>
    <t>8610.2025/0000541-6</t>
  </si>
  <si>
    <t>BARBARA OLIVEIRA DOS SANTOS 45045973819</t>
  </si>
  <si>
    <t>40.004.942/0001-62</t>
  </si>
  <si>
    <t>Instalação de recursos de acessibilidade (iluminação) em 15 (quinze) salas do Circuito Spcine</t>
  </si>
  <si>
    <t>091/2025</t>
  </si>
  <si>
    <t>8610.2025/0000558-0</t>
  </si>
  <si>
    <t>BRAVOLUZ COMERCIAL LTDA</t>
  </si>
  <si>
    <t>13.487.742/0001-35</t>
  </si>
  <si>
    <t>Aquisição de 05 (cinco) lâmpadas de projetores p/ salas do Circuito</t>
  </si>
  <si>
    <t>092/2025</t>
  </si>
  <si>
    <t>8610.2025/0000560-2</t>
  </si>
  <si>
    <t>ELO AUDIOVISUAL SERVICOS LTDA</t>
  </si>
  <si>
    <t>07.700.630/0001-18</t>
  </si>
  <si>
    <t xml:space="preserve">Licenciamento de 8 obras audiovisuais </t>
  </si>
  <si>
    <t>093/2025</t>
  </si>
  <si>
    <t>8610.2025/0000545-9</t>
  </si>
  <si>
    <t>ORGANIZACAO SOCIAL AMALGAMAR FORMACAO POPULAR CONSULTORIA ADVOCACY E INTERSECCIONALIDADE</t>
  </si>
  <si>
    <t>Patrocínio ao evento "Cine na Praça" 2025</t>
  </si>
  <si>
    <t>094/2025</t>
  </si>
  <si>
    <t>8610.2025/0000564-5</t>
  </si>
  <si>
    <t>CINEMATOGRAFICA POLIFILMES LTDA</t>
  </si>
  <si>
    <t>60.469.871/0001-80</t>
  </si>
  <si>
    <t>095/2025</t>
  </si>
  <si>
    <t>8610.2025/0000401-0</t>
  </si>
  <si>
    <t>O PAR PRODUÇÕES LTDA</t>
  </si>
  <si>
    <t>47.882.657/0001-93</t>
  </si>
  <si>
    <t xml:space="preserve">Apoio para internacionalização da obra COPAN - Festival de Copenhagen </t>
  </si>
  <si>
    <t>096/2025</t>
  </si>
  <si>
    <t>8610.2025/0000543-2</t>
  </si>
  <si>
    <t>Associação Cultural Kinoforum</t>
  </si>
  <si>
    <t>00.571.159/0001-66</t>
  </si>
  <si>
    <t>Patrocínio a Kinoforum 36º Festival Internacional de Curtas de São Paulo</t>
  </si>
  <si>
    <t>097/2025</t>
  </si>
  <si>
    <t>8610.2025/0000614-5</t>
  </si>
  <si>
    <t>Iluminação em LED - 12 salas Circuito</t>
  </si>
  <si>
    <t>098/2025</t>
  </si>
  <si>
    <r>
      <t>8610.2025/0000616-1</t>
    </r>
    <r>
      <rPr>
        <sz val="12"/>
        <color rgb="FF000000"/>
        <rFont val="Aptos"/>
        <charset val="1"/>
      </rPr>
      <t> </t>
    </r>
  </si>
  <si>
    <t>Equipamentos para debates nas salas do Circuito</t>
  </si>
  <si>
    <t>099/2025</t>
  </si>
  <si>
    <t>8610.2025/0000613-7</t>
  </si>
  <si>
    <t>YASMIN NAOMI SHIROMA YOGUI</t>
  </si>
  <si>
    <t>54.506.105/0001-46</t>
  </si>
  <si>
    <t xml:space="preserve">Serviços de acompanhamento in loco às filmagens e atividades correlatas </t>
  </si>
  <si>
    <t>100/2025</t>
  </si>
  <si>
    <t>8610.2025/0000634-0</t>
  </si>
  <si>
    <t xml:space="preserve">LAIS CRISTINA SOUZA MAZZO </t>
  </si>
  <si>
    <t>48.616.997/0001-35</t>
  </si>
  <si>
    <t>ÍNTREGA DO CONTRATO</t>
  </si>
  <si>
    <t>101/2025</t>
  </si>
  <si>
    <t>8610.2025/0000594-7</t>
  </si>
  <si>
    <t>ASSOCIACAO BRASILEIRA DE CINEMATOGRAFIA</t>
  </si>
  <si>
    <t>03.957.605/0001-63</t>
  </si>
  <si>
    <t xml:space="preserve">Patrocínio a  "24ª Edição da Semana ABC 2025" </t>
  </si>
  <si>
    <t>102/2025</t>
  </si>
  <si>
    <t>8610.2025/0000649-8</t>
  </si>
  <si>
    <t>CENTAURO SERVIÇOS DE CINEMA E ELETRÔNICOS LTDA</t>
  </si>
  <si>
    <t>37.820.960/0001-08</t>
  </si>
  <si>
    <t>Contratação de empresa especializada para Remoção, Reinstalação e Alinhamento de equipamentos da sala do CEU Arthur Alvim. </t>
  </si>
  <si>
    <t>103/2025</t>
  </si>
  <si>
    <t>8610.2025/0000661-7</t>
  </si>
  <si>
    <t>CB CASA EVENTOS LTDA</t>
  </si>
  <si>
    <t>Retirada, armazenagem por 03 (três) meses e posterior devolução de equipamentos do CEU Arthur Alvim</t>
  </si>
  <si>
    <t>104/2025</t>
  </si>
  <si>
    <t>8610.2025/0000659-5</t>
  </si>
  <si>
    <t>ZORDON (TOMUN LTDA)</t>
  </si>
  <si>
    <t>46.146.546/0001-56</t>
  </si>
  <si>
    <t>Análises Interna e Externa da Spcine Play</t>
  </si>
  <si>
    <t>R$19.500,00 </t>
  </si>
  <si>
    <t>105/2025</t>
  </si>
  <si>
    <t>8610.2025/0000664-1</t>
  </si>
  <si>
    <t>SERIE LAB PRODUCOES AUDIOVISUAIS E EDUCATIVAS LTDA</t>
  </si>
  <si>
    <t>Patrocínio a  "Serie Lab Festival 2025"</t>
  </si>
  <si>
    <t>106/2025</t>
  </si>
  <si>
    <t>8610.2025/0000674-9</t>
  </si>
  <si>
    <t>EQX PLANEJAMENTO, IDEIAS E CONTEÚDO LTDA</t>
  </si>
  <si>
    <t>Confecção e instalação de placas de sinalização interna em tinta fluorescente nas salas do Circuito</t>
  </si>
  <si>
    <t>107/2025</t>
  </si>
  <si>
    <t>8610.2025/0000691-9</t>
  </si>
  <si>
    <r>
      <t>CENTRO CORA LTDA</t>
    </r>
    <r>
      <rPr>
        <sz val="12"/>
        <rFont val="Aptos"/>
        <charset val="1"/>
      </rPr>
      <t> </t>
    </r>
  </si>
  <si>
    <t>50.691.184/0001-51</t>
  </si>
  <si>
    <t>Consultoria especializada para realização da Sessão Azul</t>
  </si>
  <si>
    <t>108/2025</t>
  </si>
  <si>
    <t>8610.2025/0000696-0</t>
  </si>
  <si>
    <t>40.878.278 SERGIO JOSE DA SILVA</t>
  </si>
  <si>
    <t>40.878.278/0001-80</t>
  </si>
  <si>
    <t>Licenciamento de obra audiovisual - 4 títulos</t>
  </si>
  <si>
    <t>109/2025</t>
  </si>
  <si>
    <t>8610.2025/0000717-6</t>
  </si>
  <si>
    <t>BV CONSULTORIA, LICENCIAMENTOS E REPRESENTAÇÕES LTDA</t>
  </si>
  <si>
    <t>30.948.973/0001-18</t>
  </si>
  <si>
    <r>
      <rPr>
        <sz val="12"/>
        <color rgb="FF000000"/>
        <rFont val="Aptos"/>
      </rPr>
      <t xml:space="preserve">Licenciamentode Direitos de Exibição  para o Circuito Azul Spcine por meio da plataforma </t>
    </r>
    <r>
      <rPr>
        <i/>
        <sz val="12"/>
        <color rgb="FF000000"/>
        <rFont val="Aptos"/>
      </rPr>
      <t xml:space="preserve">Filmbank, </t>
    </r>
    <r>
      <rPr>
        <sz val="12"/>
        <color rgb="FF000000"/>
        <rFont val="Aptos"/>
      </rPr>
      <t>de maio a dezembro de 2025</t>
    </r>
  </si>
  <si>
    <t>110/2025</t>
  </si>
  <si>
    <t>8610.2025/0000721-4</t>
  </si>
  <si>
    <t>MYMAMA A ENTERTAINMENT PRODUCAO LTDA</t>
  </si>
  <si>
    <t>13.233.623/0001-56</t>
  </si>
  <si>
    <t>Apoio a internacionalização da obra Alice no Hot Docs</t>
  </si>
  <si>
    <t>30/07/205</t>
  </si>
  <si>
    <t>111/2025</t>
  </si>
  <si>
    <t>8610.2025/0000722-2</t>
  </si>
  <si>
    <t>SIAESP - SINDICATO DA INDÚSTRIA AUDIOVISUAL DO ESTADO DE SÃO PAULO</t>
  </si>
  <si>
    <t>21.278.214/0001-02</t>
  </si>
  <si>
    <t>PATROCÍNIO CINEMA DO BRASIL - MARCHE DU FILM 2025</t>
  </si>
  <si>
    <t>112/2025</t>
  </si>
  <si>
    <t>8610.2025/0000727-3</t>
  </si>
  <si>
    <t>LAMPCINE COMÉRCIO E SERVIÇO LTDA</t>
  </si>
  <si>
    <t>Aquisição e instalação de processador de áudio para Biblioteca Roberto Santos</t>
  </si>
  <si>
    <t>113/2025</t>
  </si>
  <si>
    <t>8610.2025/0000733-8</t>
  </si>
  <si>
    <t>CINE MASTER SERVIÇOS E EQUIPAMENTOS PARA CINEMA</t>
  </si>
  <si>
    <t>32.602.750/0001-20</t>
  </si>
  <si>
    <t>Material adaptado e lúdico p/ crianças com TEA</t>
  </si>
  <si>
    <t>114/2025</t>
  </si>
  <si>
    <t>8610.2025/0000738-9</t>
  </si>
  <si>
    <t>CAJUÍNA AUDIOVISUAL LTDA</t>
  </si>
  <si>
    <t>50.342.845/0001-33 </t>
  </si>
  <si>
    <r>
      <t>Serviço de clonagem em DCP (</t>
    </r>
    <r>
      <rPr>
        <i/>
        <sz val="12"/>
        <color rgb="FF000000"/>
        <rFont val="Aptos"/>
        <charset val="1"/>
      </rPr>
      <t>Digital Cinema Package</t>
    </r>
    <r>
      <rPr>
        <sz val="12"/>
        <color rgb="FF000000"/>
        <rFont val="Aptos"/>
        <charset val="1"/>
      </rPr>
      <t>) para exibições do Circuito Azul Spcine</t>
    </r>
  </si>
  <si>
    <t>115/2025</t>
  </si>
  <si>
    <t>8610.2024/0001453-7</t>
  </si>
  <si>
    <t>EDITAL</t>
  </si>
  <si>
    <t>ALAN FERNANDO DE ASSIS</t>
  </si>
  <si>
    <t>352.640.548-43</t>
  </si>
  <si>
    <t>06/2023 Edital Laboratório de Game Design</t>
  </si>
  <si>
    <t>116/2025</t>
  </si>
  <si>
    <t>8610.2025/0000759-1</t>
  </si>
  <si>
    <t>ARIEL MOREIRA MARTINS</t>
  </si>
  <si>
    <t>490.179.598-86</t>
  </si>
  <si>
    <t>117/2025</t>
  </si>
  <si>
    <t>8610.2025/0000772-9</t>
  </si>
  <si>
    <t>BEATRIZ ZAGO MATOS</t>
  </si>
  <si>
    <t>455.825.848-89</t>
  </si>
  <si>
    <t>118/2025</t>
  </si>
  <si>
    <t>8610.2025/0000774-5</t>
  </si>
  <si>
    <t>DANY ELEN SOUZA</t>
  </si>
  <si>
    <t>48.660.885/0001-81</t>
  </si>
  <si>
    <t>119/2025</t>
  </si>
  <si>
    <t>8610.2025/0000775-3</t>
  </si>
  <si>
    <t>EDSON ROBERTO MARTINS DE SOUZA</t>
  </si>
  <si>
    <t>403.204.538-04</t>
  </si>
  <si>
    <t>120/2025</t>
  </si>
  <si>
    <t>8610.2025/0000778-8</t>
  </si>
  <si>
    <t>JOSÉ PEDRO MESSIAS MATEUS ANDRADE ROSA</t>
  </si>
  <si>
    <t>149.095.606-96</t>
  </si>
  <si>
    <t>121/2025</t>
  </si>
  <si>
    <t>8610.2024/0001445-6</t>
  </si>
  <si>
    <t>JOYCE MATIAS DA SILVA</t>
  </si>
  <si>
    <t>37.891.429/0001-26</t>
  </si>
  <si>
    <t>122/2025</t>
  </si>
  <si>
    <t>8610.2025/0000779-6</t>
  </si>
  <si>
    <t>LUIS FELIPE GARCIA ARAUJO</t>
  </si>
  <si>
    <t>49.422.673/0001-29</t>
  </si>
  <si>
    <t>123/2025</t>
  </si>
  <si>
    <t>8610.2025/0000780-0</t>
  </si>
  <si>
    <t>LUISA OLIVEIRA CARDOSO</t>
  </si>
  <si>
    <t>44.514.426/0001-39</t>
  </si>
  <si>
    <t>124/2025</t>
  </si>
  <si>
    <t>8610.2025/0000781-8</t>
  </si>
  <si>
    <t>MARINA RODRIGUES LINO</t>
  </si>
  <si>
    <t>22.187.178/0001-26</t>
  </si>
  <si>
    <t>125/2025</t>
  </si>
  <si>
    <t>8610.2025/0000783-4</t>
  </si>
  <si>
    <t>SAMANTA GERALDINI</t>
  </si>
  <si>
    <t>51.157.590/0001-00</t>
  </si>
  <si>
    <t>126/2025</t>
  </si>
  <si>
    <t>8610.2025/0000785-0</t>
  </si>
  <si>
    <t>STEFANO MORENO VERRASTRO</t>
  </si>
  <si>
    <t>57.351.284/0001-88</t>
  </si>
  <si>
    <t>127/2025</t>
  </si>
  <si>
    <t>8610.2025/0000786-9</t>
  </si>
  <si>
    <t>THAIS GOMES DE OLIVEIRA</t>
  </si>
  <si>
    <t>487.750.068-55</t>
  </si>
  <si>
    <t>128/2025</t>
  </si>
  <si>
    <t>8610.2025/0000789-3</t>
  </si>
  <si>
    <t>THAMI NAKAMURA BISPO</t>
  </si>
  <si>
    <t>402.743.268-17</t>
  </si>
  <si>
    <t>129/2025</t>
  </si>
  <si>
    <t>8610.2025/0000791-5</t>
  </si>
  <si>
    <t>VICTÓRIA MOTTA SERRAVENTOSO</t>
  </si>
  <si>
    <t>51.594.468/0001-92</t>
  </si>
  <si>
    <t>130/2025</t>
  </si>
  <si>
    <t>8610.2025/0000731-1</t>
  </si>
  <si>
    <t>CUP FILMES</t>
  </si>
  <si>
    <t>08.874.674/0001-27</t>
  </si>
  <si>
    <t>Apoio a internacionalização da obra Guard Dog no Mifa Annecy</t>
  </si>
  <si>
    <t>131/2025</t>
  </si>
  <si>
    <t>8610.2025/0000771-0</t>
  </si>
  <si>
    <t>RPC EMPREENDIMENTOS E PARTICIPACOES S/A</t>
  </si>
  <si>
    <t>00.853.338/0001-96</t>
  </si>
  <si>
    <t>sob demanda</t>
  </si>
  <si>
    <t>132/2025</t>
  </si>
  <si>
    <t>8610.2025/0000773-7</t>
  </si>
  <si>
    <t>CRISTIANE PINTO DE OLIVEIRA</t>
  </si>
  <si>
    <t>07.704.008/0001-88</t>
  </si>
  <si>
    <t>133/2025</t>
  </si>
  <si>
    <t>8610.2025/0000735-4</t>
  </si>
  <si>
    <t>OLLDOG FILMES LTDA</t>
  </si>
  <si>
    <t>05.900.572/0001-40</t>
  </si>
  <si>
    <t>Patrocínio à Sessão de Cinema Pet-Friendly “Cine Matilha”</t>
  </si>
  <si>
    <t>134/2025</t>
  </si>
  <si>
    <t>8610.2025/0000736-2</t>
  </si>
  <si>
    <t>IN BRASIL PRODUCAO CULTURAL LTDA</t>
  </si>
  <si>
    <t>62.446.224/0001-89</t>
  </si>
  <si>
    <t>Patrocínio ao 17º Festival Internacional do Documentário Musical – IN-EDIT 2025</t>
  </si>
  <si>
    <t>135/2025</t>
  </si>
  <si>
    <t>8610.2025/0000792-3</t>
  </si>
  <si>
    <t xml:space="preserve">RENATO ARAGAO PRODUCOES </t>
  </si>
  <si>
    <t>136/2025</t>
  </si>
  <si>
    <t>8610.2025/0000794-0</t>
  </si>
  <si>
    <t>SWEN ENTRETERIMENTOS LTDA</t>
  </si>
  <si>
    <t>05.446.058/0001-87</t>
  </si>
  <si>
    <t>Licenciamento de obra audiovisual - Odeka</t>
  </si>
  <si>
    <t>EM CONTRATAÇÃO</t>
  </si>
  <si>
    <t>138/2025</t>
  </si>
  <si>
    <t>8610.2025/0000831-8</t>
  </si>
  <si>
    <t>Licenciamento de obra audiovisual - 9 filmes</t>
  </si>
  <si>
    <t>137/2025</t>
  </si>
  <si>
    <t>139/2025</t>
  </si>
  <si>
    <t>8610.2025/0000838-5</t>
  </si>
  <si>
    <t>SETIMA PRODUCOES CULTURAIS EIRELI</t>
  </si>
  <si>
    <t>14.261.189/0001-80</t>
  </si>
  <si>
    <t>Apoio institucional Ação de XR no estande Spcine no Marché du Film</t>
  </si>
  <si>
    <t>140/2025</t>
  </si>
  <si>
    <t>8610.2025/0000816-4</t>
  </si>
  <si>
    <t>ROSANA URBES MATRIZ E FILIAIS</t>
  </si>
  <si>
    <t xml:space="preserve">09.047.640/0001-21 </t>
  </si>
  <si>
    <t>INTERNACIONALIZAÇÃO DA OBRA SAFO NO FESTIVAL DE ANNECY</t>
  </si>
  <si>
    <t>141/2025</t>
  </si>
  <si>
    <t>8610.2025/0000313-8</t>
  </si>
  <si>
    <t>SUPER MIL REPRESENTACOES LTDA</t>
  </si>
  <si>
    <t>08.637.053/0001-20</t>
  </si>
  <si>
    <t>Confecção e instalação de material gráfico de comunicação visual p/ salas do Circuito Spcine</t>
  </si>
  <si>
    <t>142/2025</t>
  </si>
  <si>
    <t>8610.2025/0000851-2</t>
  </si>
  <si>
    <t>AURORA DO CERRADO - CENTRO DE ESTUDOS E SABERES LTDA</t>
  </si>
  <si>
    <t>58.026.772/0001-82</t>
  </si>
  <si>
    <t>Contratação de empresa especializada em pesquisa, assessoria, gestão pública para projetos</t>
  </si>
  <si>
    <t>Parcerias</t>
  </si>
  <si>
    <t>143/2025</t>
  </si>
  <si>
    <t>8610.2025/0000819-9</t>
  </si>
  <si>
    <t>MOSTRA DE CINEMA, CULTURA E EVENTOS LTDA</t>
  </si>
  <si>
    <t>18.167.238/0001-71</t>
  </si>
  <si>
    <t>“48ª Mostra Internacional de Cinema em São Paulo"</t>
  </si>
  <si>
    <t>144/2025</t>
  </si>
  <si>
    <t>8610.2025/0000853-9</t>
  </si>
  <si>
    <t>Licenciamento de obra audiovisual - Benzinho</t>
  </si>
  <si>
    <t>145/2025</t>
  </si>
  <si>
    <t>8610.2025/0000858-0</t>
  </si>
  <si>
    <t>Roseira Filmes</t>
  </si>
  <si>
    <t>20.519.742/0001-35</t>
  </si>
  <si>
    <t>Licenciamento de obra audiovisual - Duas Irenes</t>
  </si>
  <si>
    <t xml:space="preserve">INTEGRA DE CONTRATO </t>
  </si>
  <si>
    <t>146/2025</t>
  </si>
  <si>
    <t>8610.2025/0000857-1</t>
  </si>
  <si>
    <t>RENATA MARIA DE ALMEIDA MAGALHAES LTDA</t>
  </si>
  <si>
    <t>01.233.122/0001-90</t>
  </si>
  <si>
    <t>147/2025</t>
  </si>
  <si>
    <t>8610.2025/0000850-4</t>
  </si>
  <si>
    <t>CARLA CRISTINA VICENTE</t>
  </si>
  <si>
    <t>26.145.371/0001-55</t>
  </si>
  <si>
    <t>Contrataçäo e empresa de catering</t>
  </si>
  <si>
    <t>FilmComission</t>
  </si>
  <si>
    <t>148/2025</t>
  </si>
  <si>
    <t>8610.2025/0000697-8</t>
  </si>
  <si>
    <t>COENTRO PRODUCOES LTDA</t>
  </si>
  <si>
    <t>44.473.145/0001-85</t>
  </si>
  <si>
    <t>Gestão de marcas e parcerias do 4º Fórum Spcine</t>
  </si>
  <si>
    <t>149/2025</t>
  </si>
  <si>
    <t>8610.2025/0000848-2</t>
  </si>
  <si>
    <t>NELSON LUIZ DE SOUZA JUNIOR</t>
  </si>
  <si>
    <t>Coordenação de Produção do 4º Fórum Spcine</t>
  </si>
  <si>
    <t>150/2025</t>
  </si>
  <si>
    <t>8610.2025/0000855-5</t>
  </si>
  <si>
    <t>CENTRO BRASILEIRO DE ANALISE E PLANEJAMENTO CEBRAP</t>
  </si>
  <si>
    <t>62.579.164/0001-72</t>
  </si>
  <si>
    <t>Pesquisa de avaliação dos resultados e dos impactos de cinco iniciativas específicas da Spcine, sendo elas: (i) Rede Afirmativa, (ii) Incubadora Indígena, (iii) Cineclube Spcine, (iv) Programa de Aprimoramento e (v) Trânsito Internacional.</t>
  </si>
  <si>
    <t>151/2025</t>
  </si>
  <si>
    <t>8610.2025/0000905-5</t>
  </si>
  <si>
    <t>ASSOCIAÇÃO BRASILEIRA DE OBRAS AUDIOVISUAIS</t>
  </si>
  <si>
    <t>454.019.65/0001-24</t>
  </si>
  <si>
    <t>Patrocínio Cannes Lions 2025</t>
  </si>
  <si>
    <t>152/2025</t>
  </si>
  <si>
    <t>8610.2025/0000920-9</t>
  </si>
  <si>
    <t>MATRIZNEW COMÉRCIO E SERVIÇOS LTDA</t>
  </si>
  <si>
    <t>24.868.753/0001-81</t>
  </si>
  <si>
    <t>Locação de equipamentos e montagem de infraestrutura de evento de exibição de obra audiovisual no vão livre do MASP</t>
  </si>
  <si>
    <t>153/2025</t>
  </si>
  <si>
    <t>8610.2025/0000975-6</t>
  </si>
  <si>
    <t>JEFF &amp; SPORTS MARKETING E COMUNICACAO LTDA</t>
  </si>
  <si>
    <t>06.935.870/0001-39</t>
  </si>
  <si>
    <t>24 meses</t>
  </si>
  <si>
    <t>154/2025</t>
  </si>
  <si>
    <t>8610.2025/0000976-4</t>
  </si>
  <si>
    <t>A2 DISTRIBUIDORA DE FILMES LTDA</t>
  </si>
  <si>
    <t>18.338.912/0001-33</t>
  </si>
  <si>
    <t>155/2025</t>
  </si>
  <si>
    <t>8610.2025/0000924-1</t>
  </si>
  <si>
    <t xml:space="preserve">VICENTE RODRIGUES DOS REIS 09051642709 </t>
  </si>
  <si>
    <t>33.088.646/0001-21</t>
  </si>
  <si>
    <t>Realização da Logística de Convidados para 4º Fórum Spcine, evento presencial que acontecerá na Cinemateca Brasileira entre os dias 25, 26 e 27 de Junho de 2025</t>
  </si>
  <si>
    <t>156/2025</t>
  </si>
  <si>
    <t>8610.2025/0000266-2</t>
  </si>
  <si>
    <t>INSTITUTO CATITU - ALDEIA EM CENA</t>
  </si>
  <si>
    <t>10.894.837/0001-85</t>
  </si>
  <si>
    <t>Desenvolvimento de uma publicação gráfica do Mapeamento do Audiovisual Indígena</t>
  </si>
  <si>
    <t>157/2025</t>
  </si>
  <si>
    <t>8610.2025/0000956-0</t>
  </si>
  <si>
    <t>TANTO FILMES LTDA</t>
  </si>
  <si>
    <t>58.255.626/0001-29</t>
  </si>
  <si>
    <t>Comunicação Digital para o 4º Fórum Spcine</t>
  </si>
  <si>
    <t>158/2025</t>
  </si>
  <si>
    <t>8610.2025/0001061-4</t>
  </si>
  <si>
    <t>ALSENA INSTALAÇÕES E SERVIÇOS LTDA – EPP</t>
  </si>
  <si>
    <t>Fornecimento e instalação de controladores de tela em 15 (quinze) salas de cinema do Circuito</t>
  </si>
  <si>
    <t>159/2025</t>
  </si>
  <si>
    <t>8610.2025/0001067-3</t>
  </si>
  <si>
    <t>VANESSA COSATE FORT (CAFÉ COM ANGU FILMES)</t>
  </si>
  <si>
    <t>28.900.020/0001-38</t>
  </si>
  <si>
    <t>Internacionalização da obra O pequeno Nico e as Perguntas gigantes no MIFA</t>
  </si>
  <si>
    <t>160/2025</t>
  </si>
  <si>
    <t>8610.2025/0001029-0</t>
  </si>
  <si>
    <t>ALL DUBBING PRODUCOES ARTISTICAS LTDA</t>
  </si>
  <si>
    <t>22.150.376.0001-15</t>
  </si>
  <si>
    <t>Prestação de serviço - Legendas para os conteúdos da Cinemateca de Montevideu - Spcine Play</t>
  </si>
  <si>
    <t>161/2025</t>
  </si>
  <si>
    <t>8610.2025/0001071</t>
  </si>
  <si>
    <t>MOREIRA E FIORDA COMUNICACAO LTDA ME</t>
  </si>
  <si>
    <t>07.514.400/0001-64</t>
  </si>
  <si>
    <t>Locação de radiocomunicadores para o 4º Fórum Spcine</t>
  </si>
  <si>
    <t>162/2025</t>
  </si>
  <si>
    <t>8610.2025/0001076-2</t>
  </si>
  <si>
    <t>GALANTE FILMES LTDA</t>
  </si>
  <si>
    <t>06.034.622/0001-17</t>
  </si>
  <si>
    <t>Licenciamento de obra para o Circuito Spcine</t>
  </si>
  <si>
    <t>163/2025</t>
  </si>
  <si>
    <t>8610.2025/0001057-6</t>
  </si>
  <si>
    <t xml:space="preserve">60.276.455 MARCIA DE MELLO GOMIDE </t>
  </si>
  <si>
    <t>60.276.455/0001-66</t>
  </si>
  <si>
    <t>Contratação de empresa especializada em pesquisa, assessoria, gestão pública para implementação da PNAB</t>
  </si>
  <si>
    <t>PNAB</t>
  </si>
  <si>
    <t>164/2025</t>
  </si>
  <si>
    <t>8610.2025/0000029-5 </t>
  </si>
  <si>
    <t>SISTÉCNICA INFORMÁTICA E SERVIÇOS LTDA</t>
  </si>
  <si>
    <t>Fornecimento e instalação de 26 (vinte e seis) novos displays para as salas do Circuito</t>
  </si>
  <si>
    <t>165/2025</t>
  </si>
  <si>
    <t>8610.2025/0001198-0</t>
  </si>
  <si>
    <t>GRX LOGISTICA E SERVICOS GERAIS LTDA</t>
  </si>
  <si>
    <t>54.278.267/0001-74</t>
  </si>
  <si>
    <t>Direção Técnica e Operacional para o 4º Fórum Spcine</t>
  </si>
  <si>
    <t>166/2025</t>
  </si>
  <si>
    <t>8610.2025/0001094-0</t>
  </si>
  <si>
    <t>ESSOR SEGUROS S.A</t>
  </si>
  <si>
    <t>14.525.684/0001-50</t>
  </si>
  <si>
    <t>Prestação de serviço - Seguro da cópia em 35mm do filme "O PORNÓGRAGO"</t>
  </si>
  <si>
    <t>167/2025</t>
  </si>
  <si>
    <t xml:space="preserve">8610.2025/0001030-4 </t>
  </si>
  <si>
    <t>ASSOCIAÇÃO DE PROFISSIONAIS DO AUDIOVISUAL NEGRO</t>
  </si>
  <si>
    <t>28.373.655/0001-24</t>
  </si>
  <si>
    <t>Contemplado Edital n° 02 Seleção de Instituições Especializadas em Programa de Intercâmbio de Formação Audiovisual e em Mercados Internacionais</t>
  </si>
  <si>
    <t>168/2025</t>
  </si>
  <si>
    <t>8610.2025/0001040-1</t>
  </si>
  <si>
    <t>INSTITUTO DE CONTEÚDOS AUDIOVISUAIS BRASILEIROS</t>
  </si>
  <si>
    <t>20.804.598/0002-60</t>
  </si>
  <si>
    <t>169/2025</t>
  </si>
  <si>
    <t>8610.2025/0001095-9</t>
  </si>
  <si>
    <t>TELA MAGICA PRODUCOES LTDA</t>
  </si>
  <si>
    <t>00.396.409/0001-79</t>
  </si>
  <si>
    <t>Contratação de empresa especializada em locação de equipamentos audiovisuais, com experiência comprovada em eventos relacionados ao setor audiovisual, para atender às necessidades técnicas do 4º Fórum Spcine</t>
  </si>
  <si>
    <t>170/2025</t>
  </si>
  <si>
    <t>8610.2025/0001115-7</t>
  </si>
  <si>
    <t>LUZI LOCACAO DE EQUIPAMENTOS AUDIOVISUAIS LTDA</t>
  </si>
  <si>
    <t>31.958.109/0001-60</t>
  </si>
  <si>
    <t>Contratação de empresa especializada em locação de estrutura LED, com experiência comprovada em eventos relacionados ao setor audiovisual, para atender às necessidades técnicas do 4º Fórum Spcine</t>
  </si>
  <si>
    <t>171/2025</t>
  </si>
  <si>
    <t>8610.2025/0001159-9</t>
  </si>
  <si>
    <t xml:space="preserve">TANGERINA ENTRETENIMENTO LTDA </t>
  </si>
  <si>
    <t>Licenciamento de obra audiovisual - Hoje</t>
  </si>
  <si>
    <t>172/2025</t>
  </si>
  <si>
    <t>8610.2025/0000821-0</t>
  </si>
  <si>
    <t>Aquisição de 03 (três) aparelhos de ar-condicionado portáteis para cabines de salas do Circuito Spcine</t>
  </si>
  <si>
    <t>173/2025</t>
  </si>
  <si>
    <t>8610.2025/0001161-0</t>
  </si>
  <si>
    <t>Licenciamento de obra audiovisual - Riscado</t>
  </si>
  <si>
    <t>174/2025</t>
  </si>
  <si>
    <t>8610.2025/0001062-2</t>
  </si>
  <si>
    <t>HOTEIS THE ESPECIAL SÃO PAULO</t>
  </si>
  <si>
    <t>38.946.128/0001-15</t>
  </si>
  <si>
    <t>Contratação de prestação de serviços hoteleiros pela Slaviero Hoteis, para em suas dependências, para os hospedes convidados para o 4º Fórum Spcine.</t>
  </si>
  <si>
    <t>175/2025</t>
  </si>
  <si>
    <t>8610.2025/0000824-5</t>
  </si>
  <si>
    <t>PAPO DE CINEMA SERVIÇOS DE COMUNICAÇÃO LTDA</t>
  </si>
  <si>
    <t>08.910.062/0001-42</t>
  </si>
  <si>
    <t>Contratação de empresa especializada para a produção de 04 episódios de uma edição especial de podcast contemplando a história da Spcine nos 3 primeiros episódios e uma cobertura do 4º Fórum Spcine será base para o 4º e último episódio.</t>
  </si>
  <si>
    <t>176/2025</t>
  </si>
  <si>
    <t>8610.2025/0001069-0</t>
  </si>
  <si>
    <t>ATELIE BIBOKE LTDA</t>
  </si>
  <si>
    <t>40.969.193/0001-08</t>
  </si>
  <si>
    <t>Criação de Artes Gráficas para as placas e totens de Comunicação Visual do Circuito</t>
  </si>
  <si>
    <t>177/2025</t>
  </si>
  <si>
    <t>8610.2025/0001167-0</t>
  </si>
  <si>
    <t>TRADE EVENTOS E LOCACAO MCS LTDA</t>
  </si>
  <si>
    <t>14.334.012/0001-67</t>
  </si>
  <si>
    <t>Locação de mobiliário para o 4º Fórum Spcine</t>
  </si>
  <si>
    <t>178/2025</t>
  </si>
  <si>
    <t>8610.2025/0001036-3</t>
  </si>
  <si>
    <t>BR Consultoria e Gestão Empresarial LTDA</t>
  </si>
  <si>
    <t>53.720.004/0001-00</t>
  </si>
  <si>
    <t>179/2025</t>
  </si>
  <si>
    <t>8610.2025/0001037-1</t>
  </si>
  <si>
    <t>Keroly Gritti Fontalva 39210624890</t>
  </si>
  <si>
    <t>46.202.993/0001-85</t>
  </si>
  <si>
    <t>permanecerá em vigor até o cumprimento integral e a contento do objeto e das contrapartidas acordadas em Edital</t>
  </si>
  <si>
    <t>180/2025</t>
  </si>
  <si>
    <t>8610.2025/0001160-2</t>
  </si>
  <si>
    <t>LAUPER FILMS LTDA</t>
  </si>
  <si>
    <t>60.636.537/0001-74</t>
  </si>
  <si>
    <t>Patrocínio Internacionalização da obra São Paulo Sociedade Anônima</t>
  </si>
  <si>
    <t>181/2025</t>
  </si>
  <si>
    <t>8610.2025/0001129-7</t>
  </si>
  <si>
    <t>MAKEDA TERCEIRIZACAO E ALOCACAO DE MAO DE OBRA LTDA</t>
  </si>
  <si>
    <t>59.200.408/0001-50</t>
  </si>
  <si>
    <t>Prestação de serviços de análise documental de convocados do concurso</t>
  </si>
  <si>
    <t>182/2025</t>
  </si>
  <si>
    <t>8610.2025/0001154-8</t>
  </si>
  <si>
    <t xml:space="preserve">PG PRODUCOES DE CINEMA VIDEO E TV LTDA </t>
  </si>
  <si>
    <t>01.161.933/0001-23</t>
  </si>
  <si>
    <t>PATROCÍNIO Internacionalização da obra Meu avô Nihonjin no MIFA</t>
  </si>
  <si>
    <t>183/2025</t>
  </si>
  <si>
    <t>8610.2025/0001063-0</t>
  </si>
  <si>
    <t>CAROLINA HELENA RODRIGUES</t>
  </si>
  <si>
    <t>59.679.893/0001-96</t>
  </si>
  <si>
    <t>184/2025</t>
  </si>
  <si>
    <t>8610.2025/0001039-8</t>
  </si>
  <si>
    <t>ANTONIETA ALVES PEREIRA</t>
  </si>
  <si>
    <t>23.030.443/0001-20</t>
  </si>
  <si>
    <t>185/2025</t>
  </si>
  <si>
    <t>8610.2025/0001182-3</t>
  </si>
  <si>
    <t>45.299.316 MARIANA ALVES MANSUR</t>
  </si>
  <si>
    <t>45.299.316/0001-64</t>
  </si>
  <si>
    <t>Contratação de empresa especializada em assessoria de equipe em eventos, com experiência comprovada em eventos relacionados ao setor audiovisual para realizar a Assessoria de Monitoria e Coordenação de Salas para 4º Fórum Spcine, evento presencial que acontecerá na Cinemateca Brasileira entre os dias 25, 26, e 27 de Junho de 2025.</t>
  </si>
  <si>
    <t>186/2025</t>
  </si>
  <si>
    <t>8610.2025/0001136-0</t>
  </si>
  <si>
    <t>UM MINUTO PRODUÇÕES CULTURAIS LTDA</t>
  </si>
  <si>
    <t xml:space="preserve"> 66.708.900/0001-04</t>
  </si>
  <si>
    <t>Contemplado no Edital 01/2025/PNAB-SPCINE - CHAMAMENTO PARA SELEÇÃO DE INSTITUIÇÕES ATUANTES NO ÂMBITO DA FORMAÇÃO AUDIOVISUAL, PARA AMPLIAÇÃO DO “PROGRAMA DE APRIMORAMENTO PARA PROFISSIONAIS DO AUDIOVISUAL DA SPCINE”</t>
  </si>
  <si>
    <t>187/2025</t>
  </si>
  <si>
    <t>8610.2025/0001140-8</t>
  </si>
  <si>
    <t>NAVEGA CURSOS LIVRES LTDA</t>
  </si>
  <si>
    <t>30.891.750/0001-61</t>
  </si>
  <si>
    <t>permanecerá em vigor até o cumprimento integral e a contento do objeto e das contrapartidas acordadas em Edital.</t>
  </si>
  <si>
    <t>188/2025</t>
  </si>
  <si>
    <t>8610.2025/0001137-8</t>
  </si>
  <si>
    <t>LUA AZUL PRODUÇÕES AUDIOVISUAIS LTDA</t>
  </si>
  <si>
    <t>10.228.818/0001-10</t>
  </si>
  <si>
    <t>189/2025</t>
  </si>
  <si>
    <t>8610.2025/0001138-6</t>
  </si>
  <si>
    <t>G.G. GONÇALVES PRODUÇÕES,</t>
  </si>
  <si>
    <t>22.031.472/0001-44</t>
  </si>
  <si>
    <t>190/2025</t>
  </si>
  <si>
    <t>8610.2025/0001122-0 </t>
  </si>
  <si>
    <t>MARIETA ARTE E CULTURA LTDA</t>
  </si>
  <si>
    <t>22.038.209/0001-87</t>
  </si>
  <si>
    <t>191/2025</t>
  </si>
  <si>
    <t>8610.2025/0001132-7</t>
  </si>
  <si>
    <t>A.V.A SERVICOS E COMERCIO LTDA</t>
  </si>
  <si>
    <t>13.310.653/0001-19</t>
  </si>
  <si>
    <t>Contratação de empresa especializada em organização de evento, com experiência comprovada em eventos relacionados ao setor audiovisual para atender às necessidades de Ambulância e Carregadores para 4º Fórum Spcine, evento presencial que acontecerá na Cinemateca Brasileira entre os dias 25, 26 e 27 de Junho de 2025.</t>
  </si>
  <si>
    <t>192/2025</t>
  </si>
  <si>
    <t> 8610.2025/0001135-1 </t>
  </si>
  <si>
    <t>STUDIO AKRA LTDA</t>
  </si>
  <si>
    <t>52.017.707/0001-04</t>
  </si>
  <si>
    <t>193/2025</t>
  </si>
  <si>
    <t>8610.2025/0001139-4 </t>
  </si>
  <si>
    <t>COALA PRODUÇÕES AUDIOVISUAIS LTDA</t>
  </si>
  <si>
    <t>03.746.956/0001-25</t>
  </si>
  <si>
    <t>194/2025</t>
  </si>
  <si>
    <t>8610.2025/0001126-2 </t>
  </si>
  <si>
    <t>TRAVESSIA FILMES LTDA</t>
  </si>
  <si>
    <t>09.564.870/0001-68</t>
  </si>
  <si>
    <t>195/2025</t>
  </si>
  <si>
    <t>8610.2025/0001127-0</t>
  </si>
  <si>
    <t>SPLIT STUDIO PRODUÇÕES AUDIOVISUAIS LTDA</t>
  </si>
  <si>
    <t>11.717663.0001-48</t>
  </si>
  <si>
    <t>196/2025</t>
  </si>
  <si>
    <t>8610.2025/0001121-1 </t>
  </si>
  <si>
    <t>Vertigo Produções Culturais e Cinematográficas Ltda.</t>
  </si>
  <si>
    <t>56.629.728/0001-31</t>
  </si>
  <si>
    <t>197/2025</t>
  </si>
  <si>
    <t>8610.2025/0001141-6</t>
  </si>
  <si>
    <t>Instituto de Inovação Split</t>
  </si>
  <si>
    <t>54.508.123/0001-67</t>
  </si>
  <si>
    <t>198/2025</t>
  </si>
  <si>
    <t>8610.2024/0002532-6</t>
  </si>
  <si>
    <t>27.840.070 BARBARA HELLEN SANTOS GONCALVES</t>
  </si>
  <si>
    <t>27.840.070/0001-04</t>
  </si>
  <si>
    <t>Apoio financeiro da SPCINE para a produção da OBRA "O Nascimento de Kunhã Nimbopyruá: Uma Experiência Audiovisual da Aldeia Tapirema "</t>
  </si>
  <si>
    <t>199/2025</t>
  </si>
  <si>
    <t>8610.2025/0001371-0</t>
  </si>
  <si>
    <t>Apoio financeiro da SPCINE para a produção da OBRA "JEJUKA "</t>
  </si>
  <si>
    <t>200/2025</t>
  </si>
  <si>
    <t>8610.2025/0001441-5</t>
  </si>
  <si>
    <t>ALEXANDRO KARAÍ BENITE</t>
  </si>
  <si>
    <t>156.888.677-28</t>
  </si>
  <si>
    <t>Apoio financeiro da SPCINE para a produção da OBRA "Yakã Porã F.C. : O Futebol indígena através das câmeras"</t>
  </si>
  <si>
    <t>201/2025</t>
  </si>
  <si>
    <t>8610.2025/0001377-0</t>
  </si>
  <si>
    <t>SAMUEL OLIVEIRA EVARISTO</t>
  </si>
  <si>
    <t>241.491.348-71</t>
  </si>
  <si>
    <t>Apoio financeiro da SPCINE para a produção da OBRA "Fortalecimento da Arte Tupi Guaraní"</t>
  </si>
  <si>
    <t>202/2025</t>
  </si>
  <si>
    <t>8610.2025/0001440-7</t>
  </si>
  <si>
    <t>PEDRO HENRIQUE CABETE BIAVA 314028228-12</t>
  </si>
  <si>
    <t xml:space="preserve">35.282.795/0001-52 </t>
  </si>
  <si>
    <t>Apoio financeiro da SPCINE para a produção da OBRA "Opy, a casa de rezas Guarani"</t>
  </si>
  <si>
    <t>204/2025</t>
  </si>
  <si>
    <t>8610.2025/0001169-6</t>
  </si>
  <si>
    <t>Contratação de empresa especializada em fornecimento de alimentos preparados, com experiência comprovada em eventos relacionados ao setor audiovisual para fornecer um café da manhã e os coquetéis de abertura e encerramento no 4º Fórum Spcine, evento presencial que acontecerá na Cinemateca Brasileira entre os dias 25, 26 e 27 de Junho de 2025.</t>
  </si>
  <si>
    <t>205/2025</t>
  </si>
  <si>
    <t>8610.2025/0001168-8</t>
  </si>
  <si>
    <t>MOTT PRODUCOES E DESIGN LTDA</t>
  </si>
  <si>
    <t>29.322.168/0001-03</t>
  </si>
  <si>
    <t>Contratação de empresa especializada em cenografia, com experiência comprovada em eventos relacionados ao setor audiovisual, para fornecer estrutura de estandes e comunicação no Foyer Grande Otelo durante o 4º Fórum Spcine.</t>
  </si>
  <si>
    <t>206/2025</t>
  </si>
  <si>
    <t>8610.2025/0001183-1</t>
  </si>
  <si>
    <t>TEN DE ATAIDE EXPERIENCIAS, GAMES E ENSINO</t>
  </si>
  <si>
    <t>34.417.641/0001-68</t>
  </si>
  <si>
    <t>Contratação de desenvolvimento de animação e programação de Software experiência Multi Tela para o 4º Fórum Spcine que acontecerá na Cinemateca Brasileira nos dias 25, 26 e 27 Junho de 2025.</t>
  </si>
  <si>
    <t>207/2025</t>
  </si>
  <si>
    <t>208/2025</t>
  </si>
  <si>
    <t>8610.2025/0001081-9</t>
  </si>
  <si>
    <t>59.900.805 Patricia Barbosa de Campos Souza</t>
  </si>
  <si>
    <t>59.900.805/0001-34</t>
  </si>
  <si>
    <t>Contratação de empresa especializada em  assessoria contábil, gestão pública para implementação da PNAB</t>
  </si>
  <si>
    <t>209/2025</t>
  </si>
  <si>
    <t>8610.2025/0000800-8</t>
  </si>
  <si>
    <t>Aquisição e instalação de peças de reposição relacionadas à exibição cinematográfica para 20 (vinte) salas do Circuito Spcine de Cinema</t>
  </si>
  <si>
    <t>210/2025</t>
  </si>
  <si>
    <t>8610.2025/0001124-6</t>
  </si>
  <si>
    <t>MAHIN PRODUÇOES CULTURAIS E AUDIOVISUAIS,</t>
  </si>
  <si>
    <t>26.137.147/0001-11</t>
  </si>
  <si>
    <t>211/2025</t>
  </si>
  <si>
    <t>8610.2025/0001125-4</t>
  </si>
  <si>
    <t>ARTMIG - CINEMA E AUDIOVISUAL,</t>
  </si>
  <si>
    <t>13.872.884/0001-16</t>
  </si>
  <si>
    <t>212/2025</t>
  </si>
  <si>
    <t>8610.2025/0001123-8</t>
  </si>
  <si>
    <t>Monomito  Filmes |Ltda</t>
  </si>
  <si>
    <t>29.792.874/0001-00</t>
  </si>
  <si>
    <t>213/2025</t>
  </si>
  <si>
    <t>8610.2025/0001128-9</t>
  </si>
  <si>
    <t>Instituto Nicho 54</t>
  </si>
  <si>
    <t>37752691/0001-90</t>
  </si>
  <si>
    <t>214/2025</t>
  </si>
  <si>
    <t>8610.2025/0001222-6</t>
  </si>
  <si>
    <t xml:space="preserve">CACA VELOSO LTDA  </t>
  </si>
  <si>
    <t>60.821.481/0001-28</t>
  </si>
  <si>
    <t>Contratação de empresa especializada em fornecimento de alimentos preparados, com experiência comprovada em eventos relacionados ao setor audiovisual para fornecer cafés da manhã e alimentação para equipes e convidados no 4º Fórum Spcine, evento presencial que acontecerá na Cinemateca Brasileira entre os dias 25, 26 e 27 de Junho de 2025.</t>
  </si>
  <si>
    <t>215/2025</t>
  </si>
  <si>
    <t>8610.2025/0001223-4</t>
  </si>
  <si>
    <t xml:space="preserve">RODRIGO TORRES CARELI </t>
  </si>
  <si>
    <t>24.272.560/0001-63</t>
  </si>
  <si>
    <t>Contratação de empresa especializada, com experiência comprovada em eventos relacionados ao setor audiovisual, para prestação de serviços de gravação audiovisual e transmissão ao vivo para atividades do 4º Fórum Spcine, evento presencial que acontecerá na Cinemateca Brasileira entre os dias 25, 26 e 27 de Junho de 2025.</t>
  </si>
  <si>
    <t>216/2025</t>
  </si>
  <si>
    <t>8610.2025/0001134-3</t>
  </si>
  <si>
    <t xml:space="preserve">ROBINHO LOCADORA DE VANS EIRELI </t>
  </si>
  <si>
    <t>22.860.999/0001-81</t>
  </si>
  <si>
    <t>Contratação de empresa especializada em transporte terrestre para atender às demandas de transporte dos convidados do “4º Fórum Spcine”, evento presencial que acontecerá na Cinemateca Brasileira entre os dias 25, 26 e 27 de Junho de 2025.</t>
  </si>
  <si>
    <t>217/2025</t>
  </si>
  <si>
    <t>8610.2025/0001311-7</t>
  </si>
  <si>
    <t>CINEMA NA VEIA PRODUÇÕES LTDA</t>
  </si>
  <si>
    <t>21.154.983/0001-90</t>
  </si>
  <si>
    <t>Licenciamento de obra audiovisual - Abismos</t>
  </si>
  <si>
    <t>218/2025</t>
  </si>
  <si>
    <t>8610.2025/0001313-3</t>
  </si>
  <si>
    <t>MALUTE FILMES LTDA</t>
  </si>
  <si>
    <t>36.448.102/0001-11</t>
  </si>
  <si>
    <t>Licenciamento de obra audiovisual - 5 filmes</t>
  </si>
  <si>
    <t>219/2025</t>
  </si>
  <si>
    <t>8610.2025/0001319-2</t>
  </si>
  <si>
    <t>LICENCIAMENTO GRATUITO</t>
  </si>
  <si>
    <t>LIVIA RIZZI RAZENTE</t>
  </si>
  <si>
    <t>050.550.349-20</t>
  </si>
  <si>
    <t>Licenciamento gratuito de obras audiovisuais - FESTIVAL CITRONELA DOC</t>
  </si>
  <si>
    <t>220/2025</t>
  </si>
  <si>
    <t>8610.2025/0001321-4</t>
  </si>
  <si>
    <r>
      <rPr>
        <sz val="10"/>
        <color rgb="FF000000"/>
        <rFont val="Arial"/>
      </rPr>
      <t xml:space="preserve">Prestação de serviços para montagem de infraestrutura </t>
    </r>
    <r>
      <rPr>
        <sz val="12"/>
        <color rgb="FF000000"/>
        <rFont val="Aptos"/>
      </rPr>
      <t xml:space="preserve">técnica de tela, projeção e sonorização em áudio 5.1, para o evento de exibição da obra audiovisual </t>
    </r>
    <r>
      <rPr>
        <i/>
        <sz val="12"/>
        <color rgb="FF000000"/>
        <rFont val="Aptos"/>
      </rPr>
      <t>Turma da Monica - Lições</t>
    </r>
    <r>
      <rPr>
        <sz val="12"/>
        <color rgb="FF000000"/>
        <rFont val="Aptos"/>
      </rPr>
      <t xml:space="preserve"> no dia 05/07/2025 na Câmara Municipal de São Paulo</t>
    </r>
  </si>
  <si>
    <t>221/2025</t>
  </si>
  <si>
    <t>8610.2025/0001116-5</t>
  </si>
  <si>
    <t>Fast Track Eventos de Tradução Simultânea S/S Ltda. ME</t>
  </si>
  <si>
    <t>05.814.705/0001–66</t>
  </si>
  <si>
    <t>prestação de serviços de tradução simultanea com locação de equipamentos para evento institucional da Spcine</t>
  </si>
  <si>
    <t>222/2025</t>
  </si>
  <si>
    <t>8610.2025/0000399-5</t>
  </si>
  <si>
    <t>VM NEW COMERCIO E SERVICOS LTDA</t>
  </si>
  <si>
    <t>23.212.614/0001-32</t>
  </si>
  <si>
    <t>Aquisição e instalação de sistema de refrigeração  na cabine de projeção e na sala de exibição do Circuito Spcine de Cinema do CFC Cidade Tiradentes</t>
  </si>
  <si>
    <t>12 meses do ateste de recebimento definitivo</t>
  </si>
  <si>
    <t>223/2025</t>
  </si>
  <si>
    <t>8610.2025/0001330-3</t>
  </si>
  <si>
    <t>CENTRO BRASILEIRO DE MIDIA PARA CRIANÇAS E ADOLESCENTES</t>
  </si>
  <si>
    <t>05.280.343/0001-70</t>
  </si>
  <si>
    <t> "16º Festival ComKids 2025"</t>
  </si>
  <si>
    <t xml:space="preserve">Eventos </t>
  </si>
  <si>
    <t>224/2025</t>
  </si>
  <si>
    <t>8610.2025/0001332-0</t>
  </si>
  <si>
    <t>“Science Film Festival Edição 2025”</t>
  </si>
  <si>
    <t>225/2025</t>
  </si>
  <si>
    <t>26.862.443/0001-85</t>
  </si>
  <si>
    <t>Consultoria jurídica para licitação de comunicação</t>
  </si>
  <si>
    <t>Jurídico</t>
  </si>
  <si>
    <t>226/2025</t>
  </si>
  <si>
    <t>8610.2025/0001366-4</t>
  </si>
  <si>
    <t>BIBLIOTECA MÁRIO DE ANDRADE</t>
  </si>
  <si>
    <t>07.050.696/0001-00</t>
  </si>
  <si>
    <t>Licenciamento de obra audiovisual - O Álbum Privado de Elsa Schiaparelli</t>
  </si>
  <si>
    <t>227/2025</t>
  </si>
  <si>
    <t>8610.2025/0001368-0</t>
  </si>
  <si>
    <t>IPANEMA FILMES LTDA</t>
  </si>
  <si>
    <t>33.897.794/0001-97</t>
  </si>
  <si>
    <t>228/2025</t>
  </si>
  <si>
    <t>8610.2025/0001369-9</t>
  </si>
  <si>
    <t>TALITA DO AMARAL ARRUDA</t>
  </si>
  <si>
    <t>30.155.351/0001-32</t>
  </si>
  <si>
    <t>229/2025</t>
  </si>
  <si>
    <t>8610.2025/0001372-9</t>
  </si>
  <si>
    <t>Licenciamento de obra audiovisual - Ela Volta na Quinta</t>
  </si>
  <si>
    <t>230/2025</t>
  </si>
  <si>
    <t>8610.2025/0001378-8</t>
  </si>
  <si>
    <t xml:space="preserve">DANDARA PRODUÇÕES CULTURAIS E AUDIOVISUAIS LTDA - ME </t>
  </si>
  <si>
    <t>16.684.109/0001-25</t>
  </si>
  <si>
    <t xml:space="preserve">Licenciamento de obra audiovisual - 2 filmes </t>
  </si>
  <si>
    <t>231/2025</t>
  </si>
  <si>
    <t>8610.2025/0001394-0</t>
  </si>
  <si>
    <t>43.941.225 MILLA DE ARRUDA CAMARGO</t>
  </si>
  <si>
    <t>43.941.225/0001-55</t>
  </si>
  <si>
    <t>Coordenação de Cenografia e Peças Gráficas para atender ao “4º Fórum Spcine”</t>
  </si>
  <si>
    <t>Em contratação</t>
  </si>
  <si>
    <t>232/2025</t>
  </si>
  <si>
    <t>8610.2025/0001396-6</t>
  </si>
  <si>
    <t>IRYNA SANTOS BASTOS 15173991739</t>
  </si>
  <si>
    <t>37.549.075/0001-36</t>
  </si>
  <si>
    <t>Artista de Video 3D para Cubos LED - 4º Fórum Spcine</t>
  </si>
  <si>
    <t>233/2025</t>
  </si>
  <si>
    <t>8610.2025/0000973-0</t>
  </si>
  <si>
    <t>DAVI HELLER JULIAO LTDA</t>
  </si>
  <si>
    <t>49.442.293/0001-5</t>
  </si>
  <si>
    <t xml:space="preserve">Comissão Julgadora do Edital nº 01/2025/PNAB-SPCINE </t>
  </si>
  <si>
    <t xml:space="preserve"> permanecerá em vigor até o cumprimento integral e a contento do objeto.</t>
  </si>
  <si>
    <t>234/2025</t>
  </si>
  <si>
    <t>8610.2025/0000938-1</t>
  </si>
  <si>
    <t xml:space="preserve">LUCIANA BOBADILHA </t>
  </si>
  <si>
    <t>23517615/0001-95</t>
  </si>
  <si>
    <t xml:space="preserve">Comissão Julgadora do Edital nº 02/2025/PNAB-SPCINE </t>
  </si>
  <si>
    <t>235/2025</t>
  </si>
  <si>
    <t>8610.2025/0001195-5</t>
  </si>
  <si>
    <t>INSTITUTO OLGA RABINOVICH</t>
  </si>
  <si>
    <t>37.839.159/0001-01</t>
  </si>
  <si>
    <t xml:space="preserve">Promoção ao co-desenvolvimento de projetos brasileiros de longa-metragem de ficção em estágio inicial, por meio de apoio financeiro e da chancela internacional do Hubert Bals Fund. </t>
  </si>
  <si>
    <t>236/2025</t>
  </si>
  <si>
    <t>8610.2025/0000972-1</t>
  </si>
  <si>
    <t>CORA VALENTINI PRODUÇÕES</t>
  </si>
  <si>
    <t>26.549.739/0001-40</t>
  </si>
  <si>
    <t>237/2025</t>
  </si>
  <si>
    <t>PROIMAGENES</t>
  </si>
  <si>
    <t>Memorando de entendimento Spcine-Proimagenes</t>
  </si>
  <si>
    <t>238/2025</t>
  </si>
  <si>
    <t>8610.2025/0001428-8</t>
  </si>
  <si>
    <t>AUTORAL DISTRIBUIDORA DE FILMES LTDA</t>
  </si>
  <si>
    <t>60.120.519/0001-35</t>
  </si>
  <si>
    <t>239/2025</t>
  </si>
  <si>
    <t>8610.2025/0000977-2</t>
  </si>
  <si>
    <t>THAYLANE CRISTINA SANTOS SILVA</t>
  </si>
  <si>
    <t>35.035.504/0001-21</t>
  </si>
  <si>
    <t>240/2025</t>
  </si>
  <si>
    <t>8610.2025/0001340-0</t>
  </si>
  <si>
    <t>MARCIO RODRIGO RIBEIRO</t>
  </si>
  <si>
    <t>272.218.328-54</t>
  </si>
  <si>
    <t>241/2025</t>
  </si>
  <si>
    <t>8610.2025/0000901-2</t>
  </si>
  <si>
    <t>TATIANA LOHMANN</t>
  </si>
  <si>
    <t>19.886.089/0001-63</t>
  </si>
  <si>
    <t>242/2025</t>
  </si>
  <si>
    <t>8610.2025/0001472-5</t>
  </si>
  <si>
    <t>243/2025</t>
  </si>
  <si>
    <t>8610.2025/0001474-1</t>
  </si>
  <si>
    <t xml:space="preserve">OFICINA DE PLANEJAMENTO IDEIAS E CONTEUDO LTDA </t>
  </si>
  <si>
    <t>Acompanhamento de entregas e instalações no Circuito Spcine</t>
  </si>
  <si>
    <t xml:space="preserve"> 04/08/2025</t>
  </si>
  <si>
    <t xml:space="preserve"> 04/11/2025</t>
  </si>
  <si>
    <t>244/2025</t>
  </si>
  <si>
    <t>8610.2025/0001170-0</t>
  </si>
  <si>
    <t>RAFAELLA LEÃO</t>
  </si>
  <si>
    <t>46.277.566/0001-66</t>
  </si>
  <si>
    <t>245/2025</t>
  </si>
  <si>
    <t>8610.2025/0001513-6</t>
  </si>
  <si>
    <t>42.887.713/0001-69</t>
  </si>
  <si>
    <t>Licenciamento gratuito de obras audiovisuais - SERIE LAB</t>
  </si>
  <si>
    <t>246/2025</t>
  </si>
  <si>
    <t>8610.2025/0001518-7</t>
  </si>
  <si>
    <t>ELIMAR PRODUCOES ARTISTICAS LTDA</t>
  </si>
  <si>
    <t>28.026.565/0001-67</t>
  </si>
  <si>
    <t>247/2025</t>
  </si>
  <si>
    <t>8610.2025/0001452-0</t>
  </si>
  <si>
    <t xml:space="preserve">PAMELLA MARIANO NASCIMENTO </t>
  </si>
  <si>
    <t>54.057.537/0001-17</t>
  </si>
  <si>
    <t>248/2025</t>
  </si>
  <si>
    <t>8610.2025/0001466-0</t>
  </si>
  <si>
    <t xml:space="preserve">AMANDA VITORINA SOCIEDADE INDIVIDUAL DE ADVOCACIA </t>
  </si>
  <si>
    <t>51.931.256/0001-53</t>
  </si>
  <si>
    <t>249/2025</t>
  </si>
  <si>
    <t>8610.2025/0001374-5</t>
  </si>
  <si>
    <t>53.147.744/0001-08</t>
  </si>
  <si>
    <t>O presente contrato tem por objeto a prestação de serviços de assessoria de comunicação, envolvendo as seguintes atividades: Redação de textos e atualização do site institucional da Empresa de Cinema e Audiovisual de São Paulo; Dar suporte na cobertura de eventos e ações organizadas ou que tenha a participação da Spcine; Elaboração de apresentações institucionais; Elaboração de briefings para suporte de representantes da Spcine em eventos ligado ao Audiovisual; Follow-up com a imprensa sobre os disparos de release e notas sobre as ações e programas de empresa; Edição de vídeos para as redes sociais da Spcine; Dar suporte nas reuniões com as áreas sobre a programação regular na empresa; Elaboração de clippings e relatórios mensais sobre as divulgações da área de Comunicação;  Analisar e validar as pastas de prestação de contas; Acompanhamento de entrevista de porta-voz da empresa; Acompanhamento e aprovação da aplicação da marca da Spcine em materiais gráficos.</t>
  </si>
  <si>
    <t>19/072025</t>
  </si>
  <si>
    <t>250/2025</t>
  </si>
  <si>
    <t>8610.2025/0001529-2</t>
  </si>
  <si>
    <t xml:space="preserve">PRESTAÇÃO DE SERVIÇOS </t>
  </si>
  <si>
    <t>BNP - SERVIÇOS DE INFORMÁTICA LTDA</t>
  </si>
  <si>
    <t>00.454.453/0001-98</t>
  </si>
  <si>
    <t xml:space="preserve">A contratação de empresa especializada para a sustentação, hospedagem e manutenção corretiva do website da SPCINE, conforme especificações abaixo: Sustentação técnica e operacional do website; 
Hospedagem segura e confiável; Manutenção corretiva e preventiva. </t>
  </si>
  <si>
    <t>251/2025</t>
  </si>
  <si>
    <t>8610.2025/0001567-5</t>
  </si>
  <si>
    <t>UNIÃO MUNICIPAL DOS ESTUDANTES SECUNDARISTAS - UMES/S</t>
  </si>
  <si>
    <t>57.277.113/0001-56</t>
  </si>
  <si>
    <t>252/2025</t>
  </si>
  <si>
    <t>8610.2025/0001599-3</t>
  </si>
  <si>
    <t>PAULO VINICIUS GONCALVES MACEDO - DESIGNER GRÁFICO</t>
  </si>
  <si>
    <t>42.943.751/0001-91</t>
  </si>
  <si>
    <t>Contratação de empresa especializada em prestação de serviço de Design Gráfico</t>
  </si>
  <si>
    <t>253/2025</t>
  </si>
  <si>
    <t>8610.2025/0001373-7/8610.2025/0001651-5</t>
  </si>
  <si>
    <t>BRUNO SANTIAGO ALFACE 39707833807</t>
  </si>
  <si>
    <t>26.515.083/0001-45</t>
  </si>
  <si>
    <t xml:space="preserve">Contratação de empresa especializada em prestação de serviço de assessoria em comunicação </t>
  </si>
  <si>
    <t>254/2025</t>
  </si>
  <si>
    <t>8610.2025/0001559-4</t>
  </si>
  <si>
    <t>INSTITUTO QTAL</t>
  </si>
  <si>
    <t>13.509.766/0001-48</t>
  </si>
  <si>
    <t>Proposta de Patrocínio - "QTAL CINEMA 3ª EDIÇÃO"</t>
  </si>
  <si>
    <t>255/2025</t>
  </si>
  <si>
    <t>8610.2025/0000939-0</t>
  </si>
  <si>
    <t>Produtora Portátil LTDA</t>
  </si>
  <si>
    <t>25.302.358/0001-08</t>
  </si>
  <si>
    <t>256/2025</t>
  </si>
  <si>
    <t>8610.2025/0001583-7</t>
  </si>
  <si>
    <t>ASSOCIACAO CULTURAL ESPORTIVA EDUCACIONAL E DO SERVICO SOCIAL</t>
  </si>
  <si>
    <t>47.976.325/0001-78</t>
  </si>
  <si>
    <t>Licenciamento gratuito de obras audiovisuais - Um Salve Doutor</t>
  </si>
  <si>
    <t>257/2025</t>
  </si>
  <si>
    <t>8610.2025/0001595-0</t>
  </si>
  <si>
    <t>TEMPORAL FILMES LTDA</t>
  </si>
  <si>
    <t>13.042.341/0001-71</t>
  </si>
  <si>
    <t>Proposta de Patrocínio - "CIBA 2025"</t>
  </si>
  <si>
    <t>258/2025</t>
  </si>
  <si>
    <t>8610.2025/0001593-4</t>
  </si>
  <si>
    <t>D C PRODUCOES CINEMATOGRAFICAS LTDA</t>
  </si>
  <si>
    <t>30.714.026/0000-00</t>
  </si>
  <si>
    <t>Proposta de patrocínio - "Festival de Cinema de Fachada nos CEUs"</t>
  </si>
  <si>
    <t>259/2025</t>
  </si>
  <si>
    <t>8610.2025/0001485-7</t>
  </si>
  <si>
    <t>INSTITUTO TATURANA</t>
  </si>
  <si>
    <t>Serviços especializados em pesquisa, assessoria, gestão pública para implementação da Política Nacional Aldir Blanc</t>
  </si>
  <si>
    <t>permanecerá em vigor até o cumprimento integral e a contento do objeto.</t>
  </si>
  <si>
    <t>260/2025</t>
  </si>
  <si>
    <t>8610.2025/0001601-9</t>
  </si>
  <si>
    <t>AMALGAMA ENTRETENIMENTO LTDA</t>
  </si>
  <si>
    <t>34.943.588/0001-39</t>
  </si>
  <si>
    <t>261/2025</t>
  </si>
  <si>
    <t>8610.2025/0001609-4</t>
  </si>
  <si>
    <t>21.998.362 WILLIAM SERNAGIOTTO</t>
  </si>
  <si>
    <t>21.998.362/0001-93</t>
  </si>
  <si>
    <t>Licenciamento de Obra audiovisual - 2 filmes</t>
  </si>
  <si>
    <t>262/2025</t>
  </si>
  <si>
    <t>8610.2025/0001612-4</t>
  </si>
  <si>
    <t>SAVEGAME TREINAMENTO PESQUISA E CONSULTORIA LTDA</t>
  </si>
  <si>
    <t>30.043.924/0001-36</t>
  </si>
  <si>
    <t>Missão Internacional Devcom Gamescom 2025</t>
  </si>
  <si>
    <t>263/2025</t>
  </si>
  <si>
    <t>8610.2025/0001613-2</t>
  </si>
  <si>
    <t>TONKS CINEMATOGRAFICA, CONSULTORIA E EDITORA LTDA</t>
  </si>
  <si>
    <t>08.683.176/0001-05</t>
  </si>
  <si>
    <t>Expocine25</t>
  </si>
  <si>
    <t>264/2025</t>
  </si>
  <si>
    <t>8610.2025/0001576-4</t>
  </si>
  <si>
    <t>JULIANA DO NASCIMENTO COSTA LTDA</t>
  </si>
  <si>
    <t>47.106.990/0001-00</t>
  </si>
  <si>
    <t>concepção, gestão e difusão de projetos criativos e audiovisuais</t>
  </si>
  <si>
    <t>Inovação</t>
  </si>
  <si>
    <t>265/2025</t>
  </si>
  <si>
    <t>8610.2025/0001680-9</t>
  </si>
  <si>
    <t>MESSIER DATA &amp; CREATIVE LTDA</t>
  </si>
  <si>
    <t>26.370.546/0001-28</t>
  </si>
  <si>
    <t>Investimento na comercialização/distribuição do game "KRIATURAZ - O GUARDIÃO DAS LENDAS"</t>
  </si>
  <si>
    <t>continuará em vigor pelo prazo de 04 (quatro) anos a contar do break-even da SPCINE ou a contar do prazo de 12 (doze) meses a partir do lançamento do GAME, o que ocorrer primeiro.</t>
  </si>
  <si>
    <t>266/2025</t>
  </si>
  <si>
    <t>8610.2025/0001710-4</t>
  </si>
  <si>
    <t>MIJ SOLUCOES EM EVENTOS LTDA</t>
  </si>
  <si>
    <t>27.176.225/0001-50</t>
  </si>
  <si>
    <t xml:space="preserve">Festival Internacional Conexões – Filmes que Inspiram; </t>
  </si>
  <si>
    <t>267/2025</t>
  </si>
  <si>
    <t>8610.2025/0001666-3</t>
  </si>
  <si>
    <t>TABOCA PRODUCOES ARTISTICAS LIMITADA</t>
  </si>
  <si>
    <t>07.139.963/0001-10</t>
  </si>
  <si>
    <t>Licenciamento de obras audiovisuais - Comida Ancestral</t>
  </si>
  <si>
    <t>268/2025</t>
  </si>
  <si>
    <t>8610.2025/0001686-8</t>
  </si>
  <si>
    <t>FUNDEB-FUNDACAO PARA O DESENVOLVIMENTO DE BAURU</t>
  </si>
  <si>
    <t>01.664.591/0001-64</t>
  </si>
  <si>
    <t xml:space="preserve">Licenciamento gratuito de obras audiovisuais </t>
  </si>
  <si>
    <t>269/2025</t>
  </si>
  <si>
    <t>8610.2025/0001668-0</t>
  </si>
  <si>
    <t>GM2P PRODUÇÕES ARTÍSTICAS LTDA - OLHO DE GATO FILMES</t>
  </si>
  <si>
    <t>12.523.546/0001-06</t>
  </si>
  <si>
    <t>270/2025</t>
  </si>
  <si>
    <t>8610.2025/0001683-3</t>
  </si>
  <si>
    <t>CRISOL FILMES</t>
  </si>
  <si>
    <t>Licenciamento de obras audiovisuais - Inventário de Imagens Perdidas</t>
  </si>
  <si>
    <t>271/2025</t>
  </si>
  <si>
    <t>8610.2025/0001678-7</t>
  </si>
  <si>
    <t>WHITE SWEET TACO PRODUCOES ARTISTICAS LTDA</t>
  </si>
  <si>
    <t>14.335.966/0001-94</t>
  </si>
  <si>
    <t>11º DOCSP - Encontro Internacional de Documentários de São Paulo</t>
  </si>
  <si>
    <t>272/2025</t>
  </si>
  <si>
    <t>8610.2025/0001658-2</t>
  </si>
  <si>
    <t>MATRIZ NEW COMÉRCIO E SERVIÇOS LTDA</t>
  </si>
  <si>
    <t>Prestação de serviços para locação de equipamentos e montagem de infraestrutura de evento de exibição de obra audiovisual no MINHOCÃO dia 17/08/2025</t>
  </si>
  <si>
    <t>273/2025</t>
  </si>
  <si>
    <t>8610.2024/0003738-3</t>
  </si>
  <si>
    <t>ALEXANDRA UCANDA</t>
  </si>
  <si>
    <t>32.118.185/0001-20</t>
  </si>
  <si>
    <t>Prestação de serviços para Locução de Vídeos Institucionais</t>
  </si>
  <si>
    <t>274/2025</t>
  </si>
  <si>
    <t>8610.2025/0001679-5</t>
  </si>
  <si>
    <t>IPE ROSA PRODUCOES LTDA</t>
  </si>
  <si>
    <t>07.905.850/0001-88</t>
  </si>
  <si>
    <t>Prêmio Cabíria – 10ª Edição 2025</t>
  </si>
  <si>
    <t>275/2025</t>
  </si>
  <si>
    <t>8610.2025/0001694-9</t>
  </si>
  <si>
    <t>PRESTAÇÃO DE SERVIÇO</t>
  </si>
  <si>
    <t>Prestação de serviço - Legendas</t>
  </si>
  <si>
    <t>276/2025</t>
  </si>
  <si>
    <t>8610.2025/0001531-4</t>
  </si>
  <si>
    <t xml:space="preserve">Alice Muniz </t>
  </si>
  <si>
    <t>29.829.418/0001-98</t>
  </si>
  <si>
    <t xml:space="preserve">Comissão Julgadora do Edital nº 04/2025/PNAB-SPCINE </t>
  </si>
  <si>
    <t>permanecerá vigente durante a realização de todas as ações da Comissão Julgadora previstas no Edital, tendo como termo final a publicação do resultado do recurso da lista de classificação disposto no Edital da PNAB/2025/Spcine.</t>
  </si>
  <si>
    <t>277/2025</t>
  </si>
  <si>
    <t>8610.2025/0001726-0</t>
  </si>
  <si>
    <t>CRISTIANE EIFLER BASTOS</t>
  </si>
  <si>
    <t>23.836.499/0001-77</t>
  </si>
  <si>
    <t>Contraplano - O ator e o audiovisual - 2025</t>
  </si>
  <si>
    <t>278/2025</t>
  </si>
  <si>
    <t>8610.2025/0001730-9</t>
  </si>
  <si>
    <t>UM POR TODOS PRODUCOES LTDA</t>
  </si>
  <si>
    <t>12.305.731/0001-24</t>
  </si>
  <si>
    <t>9º CinePitching 2025</t>
  </si>
  <si>
    <t>279/2025</t>
  </si>
  <si>
    <t>8610.2025/0001632-9</t>
  </si>
  <si>
    <t>M SANTANA OMURI</t>
  </si>
  <si>
    <t>60.042.205/0001-61</t>
  </si>
  <si>
    <t>Prestação de serviço - Assessoria PNAB</t>
  </si>
  <si>
    <t>280/2025</t>
  </si>
  <si>
    <t>8610.2025/0001530-6</t>
  </si>
  <si>
    <t>PRESTAÇÃO</t>
  </si>
  <si>
    <t xml:space="preserve">GONÇALVES ENTRETENIMENTO CULTURAL LTDA </t>
  </si>
  <si>
    <t xml:space="preserve">53.157.787/0001-66  </t>
  </si>
  <si>
    <t xml:space="preserve">permanecerá vigente durante a realização de todas as ações da Comissão Julgadora previstas no Edital, tendo como termo final a publicação do resultado do recurso da lista de classificação disposto no Edital da PNAB/2025/Spcine. </t>
  </si>
  <si>
    <t>281/2025</t>
  </si>
  <si>
    <t>8610.2025/0001635-3</t>
  </si>
  <si>
    <t>Tantas Produções Artísticas Ltda.</t>
  </si>
  <si>
    <t>31.033.465/0001-72</t>
  </si>
  <si>
    <t xml:space="preserve">Comissão Julgadora do Edital nº 09/2025/PNAB-SPCINE </t>
  </si>
  <si>
    <t>282/2025</t>
  </si>
  <si>
    <t>8610.2025/0001633-7</t>
  </si>
  <si>
    <t>Adriana Pinto Barros - ME</t>
  </si>
  <si>
    <t>05.158.939/0001-00</t>
  </si>
  <si>
    <t>283/2025</t>
  </si>
  <si>
    <t>8610.2025/0001747-3</t>
  </si>
  <si>
    <t>MATA FECHADA FILMES LTDA</t>
  </si>
  <si>
    <t>APOIO INTERNACIONALIZAÇÃO OBRA ÉTER NO DOK LEIPZIG</t>
  </si>
  <si>
    <t>INTERNACIONAL</t>
  </si>
  <si>
    <t>284/2025</t>
  </si>
  <si>
    <t>8610.2025/0001798-8</t>
  </si>
  <si>
    <t>DEZENOVE SOM E IMAGENS PRODUÇÃO LTDA</t>
  </si>
  <si>
    <t>66.876.707/0001-74</t>
  </si>
  <si>
    <t>APOIO INTERNACIONALIZAÇÃO DA OBRA DOLORES EM SAN SEBASTIAN</t>
  </si>
  <si>
    <t>285/2025</t>
  </si>
  <si>
    <t>8610.2025/0001586-1</t>
  </si>
  <si>
    <t> 58.611.363 OLINDA MUNIZ SILVA LTDA LTDA</t>
  </si>
  <si>
    <t xml:space="preserve">58.611.363/0001-43 </t>
  </si>
  <si>
    <t>Comissão Julgadora do Edital nº 04/2025/PNAB-SPCINE</t>
  </si>
  <si>
    <t xml:space="preserve"> permanecerá vigente durante a realização de todas as ações da Comissão Julgadora previstas no Edital, tendo como termo final a publicação do resultado do recurso da lista de classificação disposto no Edital da PNAB/2025/Spcine.</t>
  </si>
  <si>
    <t>286/2025</t>
  </si>
  <si>
    <t>8610.2025/0001830-5</t>
  </si>
  <si>
    <t xml:space="preserve">LICENCIAMENTO </t>
  </si>
  <si>
    <t>ELO AUDIOVISUAL SERVIÇOS LTDA</t>
  </si>
  <si>
    <t>Licenciamento de obra audiovisual - Tia Virgínia</t>
  </si>
  <si>
    <t>287/2025</t>
  </si>
  <si>
    <t>8610.2025/0001831-3</t>
  </si>
  <si>
    <t>ROSEIRA FILMES E PRODUCOES ARTISTICAS LTDA</t>
  </si>
  <si>
    <t>Licenciamento de obra audiovisual - 2 filmes</t>
  </si>
  <si>
    <t>288/2025</t>
  </si>
  <si>
    <t>8610.2025/0001837-2</t>
  </si>
  <si>
    <t>INSTITUTO QUERO</t>
  </si>
  <si>
    <t>10.227.433/0001-38</t>
  </si>
  <si>
    <t>Licenciamento de obra audiovisual - 6 filmes</t>
  </si>
  <si>
    <t>289/2025</t>
  </si>
  <si>
    <t>8610.2025/0001838-0</t>
  </si>
  <si>
    <t>58.044.024 CARMEN LUCIA GENARO</t>
  </si>
  <si>
    <t>58.044.024/0001-22</t>
  </si>
  <si>
    <t>Conversão de filmes - Mostra de Cinema Espanhol</t>
  </si>
  <si>
    <t xml:space="preserve"> permanecerá em vigor até o cumprimento do contrato.</t>
  </si>
  <si>
    <t>290/2025</t>
  </si>
  <si>
    <t>8610.2025/0001744-9</t>
  </si>
  <si>
    <t>NO CORRE FILMES</t>
  </si>
  <si>
    <t>31.921.378/0001-51</t>
  </si>
  <si>
    <t>Serviços de Vídeo Institucional e Fotografia - PNAB</t>
  </si>
  <si>
    <t>291/2025</t>
  </si>
  <si>
    <t>8610.2025/0001627-2</t>
  </si>
  <si>
    <t>CRISTIANE JADE DE MORAIS SANTANA</t>
  </si>
  <si>
    <t>52.304.695/0001-07</t>
  </si>
  <si>
    <t>Comissão Julgadora do Edital nº 05/2025/PNAB-SPCINE</t>
  </si>
  <si>
    <t>292/2025</t>
  </si>
  <si>
    <t>8610.2025/0001702-3</t>
  </si>
  <si>
    <t>Comissão Julgadora do Edital nº 06/2025/PNAB-SPCINE</t>
  </si>
  <si>
    <t>293/2025</t>
  </si>
  <si>
    <t>8610.2025/0001637-0</t>
  </si>
  <si>
    <t>ILEX DESENVOLVIMENTO DE SOFTWARE LTDA</t>
  </si>
  <si>
    <t>11.638.943/0001-60</t>
  </si>
  <si>
    <t>294/2025</t>
  </si>
  <si>
    <t>8610.2025/0001701-5</t>
  </si>
  <si>
    <t>295/2025</t>
  </si>
  <si>
    <t>8610.2025/0001825-9</t>
  </si>
  <si>
    <t>ORIGINA CONTEUDO AUDIOVISUAL LTDA</t>
  </si>
  <si>
    <t>22.369.189/0001-27</t>
  </si>
  <si>
    <t>Histórias que viajam - 4ª edição</t>
  </si>
  <si>
    <t>296/2025</t>
  </si>
  <si>
    <t>8610.2025/0001827-5</t>
  </si>
  <si>
    <t>PRESTAÇAÕ DE SERVIÇO</t>
  </si>
  <si>
    <t>ETC DIGITAL EDICOES DE AUDIO E VIDEO LTDA</t>
  </si>
  <si>
    <t xml:space="preserve">13.961.563/0001-98 </t>
  </si>
  <si>
    <t>Download e clonagem de DCP</t>
  </si>
  <si>
    <t>297/2025</t>
  </si>
  <si>
    <t>8610.2025/0001860-7</t>
  </si>
  <si>
    <t>IRMAOS GUERRA FILMES LTDA</t>
  </si>
  <si>
    <t>15.835.277/0001-01</t>
  </si>
  <si>
    <t>Apoio a internacionalização da obra "O Monstro" no SAPCINE</t>
  </si>
  <si>
    <t>298/2025</t>
  </si>
  <si>
    <t>8610.2025/0001875-5</t>
  </si>
  <si>
    <t>TRINCA FILMES LTDA</t>
  </si>
  <si>
    <t>02.533.399/0001-00</t>
  </si>
  <si>
    <t xml:space="preserve">24 meses </t>
  </si>
  <si>
    <t>299/2025</t>
  </si>
  <si>
    <t>8610.2025/0001874-7</t>
  </si>
  <si>
    <t>LATINAMERICA ENTRETENIMENTO INTERNACIONAL LTDA</t>
  </si>
  <si>
    <t>09.416.289/0001-07</t>
  </si>
  <si>
    <t>Apoio a internacionalização da obra "Love Kills" no Festival de Sitges</t>
  </si>
  <si>
    <t>300/2025</t>
  </si>
  <si>
    <t>8610.2025/0001884-4</t>
  </si>
  <si>
    <t>46.278.078 LETICIA ANDRADE DOJCSAR</t>
  </si>
  <si>
    <t>46.278.078/0001-73</t>
  </si>
  <si>
    <t>Licenciamento de obra audiovisual - Benzo</t>
  </si>
  <si>
    <t>301/2025</t>
  </si>
  <si>
    <t>8610.2025/0001886-0</t>
  </si>
  <si>
    <t>302/2025</t>
  </si>
  <si>
    <t>8610.2025/0001888-7</t>
  </si>
  <si>
    <t>FLUMBI PRODUCOES AUDIOVISUAIS LTDA</t>
  </si>
  <si>
    <t>49.971.478/0001-58</t>
  </si>
  <si>
    <t>303/2025</t>
  </si>
  <si>
    <t>8610.2025/0001890-9</t>
  </si>
  <si>
    <t>PARANOID BRASIL LTDA.</t>
  </si>
  <si>
    <t>10.207.497/0001-77</t>
  </si>
  <si>
    <t>304/2025</t>
  </si>
  <si>
    <t>8610.2025/0001926-3</t>
  </si>
  <si>
    <t>CLUBE FILMES LTDA</t>
  </si>
  <si>
    <t>46.401.439/0001-27</t>
  </si>
  <si>
    <t>305/2025</t>
  </si>
  <si>
    <t>8610.2025/0001930-1</t>
  </si>
  <si>
    <t>HECTOR BABENCO FILMES LTDA</t>
  </si>
  <si>
    <t>46.848.701/0001-86</t>
  </si>
  <si>
    <t>306/2025</t>
  </si>
  <si>
    <t>8610.2025/0001932-8</t>
  </si>
  <si>
    <t>FILMES NO CAIXOTE LTDA</t>
  </si>
  <si>
    <t xml:space="preserve"> 11.313.936/0001-99 </t>
  </si>
  <si>
    <t>Apoio a Internacionalização da Obra Nem Deus é tão justoi quanto seus jeans</t>
  </si>
  <si>
    <t>307/2025</t>
  </si>
  <si>
    <t>8610.2025/0001936-0</t>
  </si>
  <si>
    <t>FEREZINI PRODUÇÕES LTDA</t>
  </si>
  <si>
    <t>45.515.726/0001-03</t>
  </si>
  <si>
    <t>308/2025</t>
  </si>
  <si>
    <t>8610.2025/0001817-8</t>
  </si>
  <si>
    <t>6 meses</t>
  </si>
  <si>
    <t>309/2025</t>
  </si>
  <si>
    <t>8610.2025/0001924-7</t>
  </si>
  <si>
    <t>310/2025</t>
  </si>
  <si>
    <t>8610.2025/0001959-0</t>
  </si>
  <si>
    <t>CUNHÃPORÃ FILMES LTDA</t>
  </si>
  <si>
    <t>24.345.970/0001-97</t>
  </si>
  <si>
    <t>311/2025</t>
  </si>
  <si>
    <t>8610.2025/0001958-1</t>
  </si>
  <si>
    <t>MAHIN PRODUCOES AUDIOVISUAIS E CULTURAIS LTDA</t>
  </si>
  <si>
    <t>Proposta de Patrocínio - "Empoderadas em Madrid"</t>
  </si>
  <si>
    <t>312/2025</t>
  </si>
  <si>
    <t>8610.2025/0001955-7</t>
  </si>
  <si>
    <t>CAUE OLIVEIRA DIAS BATISTA 44251781813</t>
  </si>
  <si>
    <t>25.303.021/0001-07</t>
  </si>
  <si>
    <t>Patrocínio - Estranhos Encontros: Festival de Cinema Independente de São Paulo</t>
  </si>
  <si>
    <t xml:space="preserve">7 meses </t>
  </si>
  <si>
    <t>313/2025</t>
  </si>
  <si>
    <t>Contrapartida - Licenciamento de obra audiovisual "KOBRA AUTO RETRATO"</t>
  </si>
  <si>
    <t>314/2025</t>
  </si>
  <si>
    <t>8610.2025/0001994-8</t>
  </si>
  <si>
    <t>AMISTÁ DIGITAL E PUBLICIDADE LTDA</t>
  </si>
  <si>
    <t>10.552.783/0001-70</t>
  </si>
  <si>
    <t xml:space="preserve">Locação de equipamentos e montagem de infraestrutura para evento de exibição cinematográfica na inauguração da Casa de Cultura Cidade Ademar </t>
  </si>
  <si>
    <t>315/2025</t>
  </si>
  <si>
    <t>8610.2025/0001969-7</t>
  </si>
  <si>
    <t xml:space="preserve">Associação Cultural Mix Brasil </t>
  </si>
  <si>
    <t>04.127.580/0001-33</t>
  </si>
  <si>
    <t xml:space="preserve"> Proposta de Patrocínio ao 33º Festival MixBrasil de Cultura da Diversidade 2025</t>
  </si>
  <si>
    <t>316/2025</t>
  </si>
  <si>
    <t>8610.2025/0002004-0</t>
  </si>
  <si>
    <t>LENIRA BRANDAO SILVA GRINSPUM-PRODUCOES</t>
  </si>
  <si>
    <t>04.740.911/0001-06</t>
  </si>
  <si>
    <t xml:space="preserve"> Proposta de Patrocínio a 18ª edição do ENTRETODOS – Festival de Filmes Curtos e Direitos Humanos</t>
  </si>
  <si>
    <t>317/2025</t>
  </si>
  <si>
    <t>8610.2025/0002021-0</t>
  </si>
  <si>
    <t>BATOM PRODUCOES TEATRAIS LTDA</t>
  </si>
  <si>
    <t>17.331.564/0001-00</t>
  </si>
  <si>
    <t>Exibição gratuita do Festival Mulheres n Cinema no Circuito Spcine de Cinema</t>
  </si>
  <si>
    <t>318/2025</t>
  </si>
  <si>
    <t>8610.2025/0002026-1</t>
  </si>
  <si>
    <t>HANNA B. Q. CARLI PRODUCOES</t>
  </si>
  <si>
    <t>37.624.732/0001-62</t>
  </si>
  <si>
    <t>Licenciamento de obra audiovisual - Espelho da Memória</t>
  </si>
  <si>
    <t>319/2025</t>
  </si>
  <si>
    <t>8610.2025/0001634-5</t>
  </si>
  <si>
    <t>Nano Produções Audiovisuais Ltda.</t>
  </si>
  <si>
    <t>26.160.114.0001/92</t>
  </si>
  <si>
    <t>320/2025</t>
  </si>
  <si>
    <t>8610.2025/0001883-6</t>
  </si>
  <si>
    <t>EDITAIS</t>
  </si>
  <si>
    <t>FELD SERVICOS DE MANUTENCAO DE ELETRONICA LTDA</t>
  </si>
  <si>
    <t>21.023.580/0001-02</t>
  </si>
  <si>
    <t>Leilão dos equipamentos do circuito ( CHAMAMENTO, do tipo MAIOR OFERTA DE PREÇO GLOBAL)</t>
  </si>
  <si>
    <t>321/2025</t>
  </si>
  <si>
    <t>8610.2025/0002134-9</t>
  </si>
  <si>
    <t xml:space="preserve">ASSOCIAÇÃO DA COMUNIDADE DO JARDIM TIRO AO POMBO, </t>
  </si>
  <si>
    <t>11.349.046/0001-37</t>
  </si>
  <si>
    <t>Cine Quebrada 2025 - Cinema nas Praças 2ª Edição</t>
  </si>
  <si>
    <t>322/2025</t>
  </si>
  <si>
    <t>8610.2025/0002137-3</t>
  </si>
  <si>
    <t>ASSOCIAÇÃO CULTURAL E ESPORTIVA DE SÃO PAULO - ACESP</t>
  </si>
  <si>
    <t>04.096.804/0001-97</t>
  </si>
  <si>
    <t>Proposta de patrocínio à “JANELA CULTURAL - CINE PIPOCA NA COMUNIDADE” / 1ª Edição</t>
  </si>
  <si>
    <t>323/2025</t>
  </si>
  <si>
    <t>8610.2025/0002139-0</t>
  </si>
  <si>
    <t>Locação de equipamentos e montagem de infraestrutura para evento de exibição cinematográfica no Jardim Romano</t>
  </si>
  <si>
    <t>324/2025</t>
  </si>
  <si>
    <t>8610.2025/0002143-8</t>
  </si>
  <si>
    <t>STEPHANIE DE MELLO DANA GIL</t>
  </si>
  <si>
    <t>382.031.078-93</t>
  </si>
  <si>
    <t>325/2025</t>
  </si>
  <si>
    <t>8610.2025/0001636-1</t>
  </si>
  <si>
    <t>ACELERA INDIE PLUS TREINAMENTOS LTDA</t>
  </si>
  <si>
    <t>41.418.866/0001-02</t>
  </si>
  <si>
    <t>326/2025</t>
  </si>
  <si>
    <t>8610.2025/0001703-1</t>
  </si>
  <si>
    <t>327/2025</t>
  </si>
  <si>
    <t>8610.2025/0002049-0</t>
  </si>
  <si>
    <t xml:space="preserve">Hora Mágica Produções Audiovisuais Ltda. </t>
  </si>
  <si>
    <t>19.485.313/0001-05</t>
  </si>
  <si>
    <t xml:space="preserve">Comissão Julgadora do Edital nº 08/2025/PNAB-SPCINE </t>
  </si>
  <si>
    <t>328/2025</t>
  </si>
  <si>
    <t>8610.2025/0002048-2</t>
  </si>
  <si>
    <t>Filmes de Plástico Produções Audiovisuais Ltda.</t>
  </si>
  <si>
    <t>17.456.554/0001-09</t>
  </si>
  <si>
    <t>329/2025</t>
  </si>
  <si>
    <t>8610.2025/0002156-0</t>
  </si>
  <si>
    <t>OSVALDO SANTANA ORTEGA</t>
  </si>
  <si>
    <t>15.916.486/0001-80</t>
  </si>
  <si>
    <t>VRDAY LATAM 2025</t>
  </si>
  <si>
    <t>330/2025</t>
  </si>
  <si>
    <t>8610.2025/0002160-8</t>
  </si>
  <si>
    <t>Associação Brasileira da Produção de Obras Audiovisuais APRO</t>
  </si>
  <si>
    <t>45.4001.965/0001-24</t>
  </si>
  <si>
    <t>Whext 2025</t>
  </si>
  <si>
    <t>331/2025</t>
  </si>
  <si>
    <t>8610.2025/0002166-7</t>
  </si>
  <si>
    <t>PIETA FILMES E PRODUCOES LTDA</t>
  </si>
  <si>
    <t>14.341.183/0001-13</t>
  </si>
  <si>
    <t>Licenciamento de obra audiovisual - Selvagem</t>
  </si>
  <si>
    <t>332/2025</t>
  </si>
  <si>
    <t>8610.2025/0002155-1</t>
  </si>
  <si>
    <t>INSTITUTO +MULHERES</t>
  </si>
  <si>
    <t>50.851.662/0001-43</t>
  </si>
  <si>
    <t xml:space="preserve">Proposta de patrocínio ao VI Seminário Internacional +Mulheres do Audiovisual Brasileiro </t>
  </si>
  <si>
    <t>333/2025</t>
  </si>
  <si>
    <t>8610.2025/0002159-4</t>
  </si>
  <si>
    <t>ASSOCIACAO DE PROFISSIONAIS DO AUDIOVISUAL NEGRO</t>
  </si>
  <si>
    <t>Proposta de patrocínio a 6ª edição do Festival Internacional do Audiovisual Negro</t>
  </si>
  <si>
    <t>334/2025</t>
  </si>
  <si>
    <t>8610.2025/0002157-8</t>
  </si>
  <si>
    <t>Latam Content Meeting</t>
  </si>
  <si>
    <t>33.982.904/0001-19</t>
  </si>
  <si>
    <t xml:space="preserve"> patrocínio à Latam Content Meeting (LCM)</t>
  </si>
  <si>
    <t>335/2025</t>
  </si>
  <si>
    <t>8610.2025/0002190-0</t>
  </si>
  <si>
    <t>EMBAUBA FILMES LTDA - ME</t>
  </si>
  <si>
    <t>15.144.532/0001-70</t>
  </si>
  <si>
    <t>Licenciamento de obra audiovisual - A Filha do Palhaço</t>
  </si>
  <si>
    <t>336/2025</t>
  </si>
  <si>
    <t>8610.2024/0002876-7</t>
  </si>
  <si>
    <t>PLAYARTE MIDIA LTDA</t>
  </si>
  <si>
    <t>00.545.029/0001-59</t>
  </si>
  <si>
    <t>337/2025</t>
  </si>
  <si>
    <t>8610.2025/0002158-6</t>
  </si>
  <si>
    <t>BONFILM PRODUCAO E DISTRIBUICAO AUDIOVISUAL LTDA</t>
  </si>
  <si>
    <t>10.383.039/0001-99</t>
  </si>
  <si>
    <t>Proposta de patrocínio a exposição em VR “Uma noite com os Impressionistas – Paris 1874</t>
  </si>
  <si>
    <t>338/2025</t>
  </si>
  <si>
    <t>8610.2025/0002199-3</t>
  </si>
  <si>
    <t>Prestação de serviço - Dublagem "A mensagem de Jequi"</t>
  </si>
  <si>
    <t>339/2025</t>
  </si>
  <si>
    <t>8610.2025/0002092-0</t>
  </si>
  <si>
    <t>DOU MINHA PALAVRA PRODUÇÕES ARTÍSTICAS LTDA</t>
  </si>
  <si>
    <t>32.725.246/0001-17</t>
  </si>
  <si>
    <t>340/2025</t>
  </si>
  <si>
    <t>8610.2025/0002216-7</t>
  </si>
  <si>
    <t>BALADEZ FOTOGRAFIA, PROPAGANDA E MARKETING LTDA (Lambisgoia Cast)</t>
  </si>
  <si>
    <t>20.429.136/0001-29</t>
  </si>
  <si>
    <t>Projeto Manas</t>
  </si>
  <si>
    <t>341/2025</t>
  </si>
  <si>
    <t>8610.2025/0002217-5</t>
  </si>
  <si>
    <t>OFICINA DE PLANEJAMENTO IDEIAS E CONTEUDO LTDA (MUNDO EQX)</t>
  </si>
  <si>
    <t>Gravação de vinheta</t>
  </si>
  <si>
    <t>342/2025</t>
  </si>
  <si>
    <t>8610.2025/0002215-9</t>
  </si>
  <si>
    <t>LAMPCINE COMERCIO E SERVICO LTDA</t>
  </si>
  <si>
    <t>Entrega, garantia e instalação de faceplates</t>
  </si>
  <si>
    <t>343/2025</t>
  </si>
  <si>
    <t>8610.2025/0002221-3</t>
  </si>
  <si>
    <t>KORFF MULLER PRODUCOES LTDA</t>
  </si>
  <si>
    <t>65.517.302/0001-87</t>
  </si>
  <si>
    <t>Licenciamento de obra audiovisual - Talvez o Vento Saiba seu Nome</t>
  </si>
  <si>
    <t>344/2025</t>
  </si>
  <si>
    <t>8610.2025/0002202-7</t>
  </si>
  <si>
    <t>GRAO FILME PRODUCAO AUDIOVISUAL LTDA</t>
  </si>
  <si>
    <t>40.240.975/0001-01</t>
  </si>
  <si>
    <t>Apoio a internacionalização da obra Alma Errante no Festival de Cinema Asiatico de San Diego</t>
  </si>
  <si>
    <t>345/2025</t>
  </si>
  <si>
    <t>8610.2025/0002203-5</t>
  </si>
  <si>
    <t>NAYARA MENDL SILVA 36636141824</t>
  </si>
  <si>
    <t>42.373.687/0001-50</t>
  </si>
  <si>
    <t xml:space="preserve">Apoio a internacionalização da obra SERÁ INMORTAL QUIEN MEREZCA SERLO no Festival Kassel Dokfest. </t>
  </si>
  <si>
    <t>346/2025</t>
  </si>
  <si>
    <t>8610.2025/0002248-5</t>
  </si>
  <si>
    <t>CAES ERRANTES PRODUCOES LTDA</t>
  </si>
  <si>
    <t>32.757.877/0001-18</t>
  </si>
  <si>
    <t>Apoio a internacionalizaçãoda obra Green Kids no Tokyo Docs</t>
  </si>
  <si>
    <t>8610.2025/0001626-4</t>
  </si>
  <si>
    <t>fluxa filmes</t>
  </si>
  <si>
    <t>34.878.582/0001-25</t>
  </si>
  <si>
    <t xml:space="preserve">Apoio à internacionalização de obra </t>
  </si>
  <si>
    <t>8610.2025/0002265-5</t>
  </si>
  <si>
    <t>DENISE JANCAR</t>
  </si>
  <si>
    <t>00.711.925/0001-40</t>
  </si>
  <si>
    <t>Licenciamento de obra audiovisual - 4 filmes</t>
  </si>
  <si>
    <t>8610.2025/0002267-1</t>
  </si>
  <si>
    <t>INSTITUTO NICHO 54</t>
  </si>
  <si>
    <t>37.752.691.0001-90</t>
  </si>
  <si>
    <t>Proposta de patrocínio "Nicho novembro 2025"</t>
  </si>
  <si>
    <t>8610.2025/0002272-8</t>
  </si>
  <si>
    <t>NOIZE AUDIOVISUAL LTDA</t>
  </si>
  <si>
    <t>43.808.739/0001-37</t>
  </si>
  <si>
    <t>Licenciamento de obra audiovisual - Todas as Memórias que Você Fez para Mim</t>
  </si>
  <si>
    <t>8610.2025/0002283-3</t>
  </si>
  <si>
    <t>DOC E OUTRAS COISAS LTDA</t>
  </si>
  <si>
    <t>09.536.701/0001-14</t>
  </si>
  <si>
    <t>Proposta de patrocínio à 4ª edição do São Paulo Food Film Fest</t>
  </si>
  <si>
    <t>8610.2025/0002297-3</t>
  </si>
  <si>
    <t>MYMAMA ENTERTAINMENT PRODUCAO LTDA.</t>
  </si>
  <si>
    <t>8610.2025/0002299-0</t>
  </si>
  <si>
    <t>GMB PRODUTORA DE CINEMA E VIDEO LTDA - ME</t>
  </si>
  <si>
    <t>09.011.546/0001-12</t>
  </si>
  <si>
    <t>8610.2025/0002300-7</t>
  </si>
  <si>
    <t xml:space="preserve">AMILCAR CABRAL TEIXEIRA 37636903873 </t>
  </si>
  <si>
    <t>39.597.113/0001-51</t>
  </si>
  <si>
    <t>Licenciamento de obra audiovisual - Black House: Jazz é o Corre</t>
  </si>
  <si>
    <t>8610.2025/0002312-0</t>
  </si>
  <si>
    <t>PRODUTORA EILLIBRE LTDA</t>
  </si>
  <si>
    <t>30.345.783/0001-06</t>
  </si>
  <si>
    <t>8610.2025/0002313-9</t>
  </si>
  <si>
    <t>Licenciamento de obra audiovisual - Sonia e Firmina</t>
  </si>
  <si>
    <t>8610.2025/0002315-5</t>
  </si>
  <si>
    <t>REDUTO FILMES LTDA</t>
  </si>
  <si>
    <t>30.158.903/0001-66</t>
  </si>
  <si>
    <t>8610.2025/0002316-3</t>
  </si>
  <si>
    <t>CAVALO MARINHO AUDIOVISUAL LTDA</t>
  </si>
  <si>
    <t>09.392.543/0001-76</t>
  </si>
  <si>
    <t>347/2025</t>
  </si>
  <si>
    <t>8610.2025/0002318-0</t>
  </si>
  <si>
    <t>OLHAR ATRAVES B. E. LTDA</t>
  </si>
  <si>
    <t>10.266.017/0001-49</t>
  </si>
  <si>
    <t>Licenciamento de obra audiovisual - Dona Elza</t>
  </si>
  <si>
    <t>348/2025</t>
  </si>
  <si>
    <t>8610.2025/0002334-1</t>
  </si>
  <si>
    <t>TABATA TEIXEIRA GRIGAITIS</t>
  </si>
  <si>
    <t>424.296.008-54</t>
  </si>
  <si>
    <t>CONTRATO DE PREMIAÇÃO FINANCEIRA DO PROJETO DE GAME BRASILEIRO DENOMINADO “ASSISTÊNCIA TÉCNICA DO MARCÃO”.</t>
  </si>
  <si>
    <t>349/2025</t>
  </si>
  <si>
    <t>8610.2025/0002353-8</t>
  </si>
  <si>
    <t>HECO PRODUÇÕES LTDA</t>
  </si>
  <si>
    <t>00.205.194/0001-61</t>
  </si>
  <si>
    <t>350/2025</t>
  </si>
  <si>
    <t>8610.2025/0002335-0</t>
  </si>
  <si>
    <t xml:space="preserve">Inexibilidade
</t>
  </si>
  <si>
    <t xml:space="preserve">
VELO PRODUÇOES ARTISTICAS E CULTURAIS LRDA
</t>
  </si>
  <si>
    <t xml:space="preserve">53.989.428/0001-75
</t>
  </si>
  <si>
    <t xml:space="preserve">Produção Audiovisual de 3 Cursos de Acessibilidade para a SMPED
</t>
  </si>
  <si>
    <t xml:space="preserve">Projetos Criativos </t>
  </si>
  <si>
    <t>2 meses</t>
  </si>
  <si>
    <t>351/2025</t>
  </si>
  <si>
    <t>8610.2025/0002319-8</t>
  </si>
  <si>
    <t>CARVALHO PRODUCOES ARTISTICAS LTDA</t>
  </si>
  <si>
    <t>13.333.676/0001-49</t>
  </si>
  <si>
    <t>Apoio a internacionalização da obra Senhora Dirce no MIDBO</t>
  </si>
  <si>
    <t>352/2025</t>
  </si>
  <si>
    <t>8610.2025/0002342-2</t>
  </si>
  <si>
    <t>MOOD HUNTER PRODUCOES LTDA</t>
  </si>
  <si>
    <t>06.177.126/0001-12</t>
  </si>
  <si>
    <t>Apoio a internacionalização da obra Herchcovitch; Exposto no Emmy Awards 2025</t>
  </si>
  <si>
    <t>353/2025</t>
  </si>
  <si>
    <t>8610.2025/0002345-7</t>
  </si>
  <si>
    <t>FLAMMA PRODUCOES AUDIOVISUAIS LTDA</t>
  </si>
  <si>
    <t>07.093.276/0001-00</t>
  </si>
  <si>
    <t>Apoio a internacionalização da obra Lupi e Baduki no Emmy Awards 2025</t>
  </si>
  <si>
    <t>354/2025</t>
  </si>
  <si>
    <t>8610.2025/0002351-1</t>
  </si>
  <si>
    <t>MANGUE FILMES E ABRACOS LTDA</t>
  </si>
  <si>
    <t>61.302.648/0001-07</t>
  </si>
  <si>
    <t>Apoio a internacionalização da obra O prazer é meu  no Emmy Awards 2025</t>
  </si>
  <si>
    <t>355/2025</t>
  </si>
  <si>
    <t>8610.2025/0002352-0</t>
  </si>
  <si>
    <t>Licenciamento de obra audiovisual - Maremoto</t>
  </si>
  <si>
    <t>356/2025</t>
  </si>
  <si>
    <t>8610.2025/0002340-6</t>
  </si>
  <si>
    <t>KAROLINE MAIA MENDES PARDINHO </t>
  </si>
  <si>
    <t>19.522.577/0001-91</t>
  </si>
  <si>
    <t>Apoio a internacionalização da obra Aqui não entra luz no IDFA 2025</t>
  </si>
  <si>
    <t>357/2025</t>
  </si>
  <si>
    <t>8610.2025/0002377-5</t>
  </si>
  <si>
    <t>COLATERAL FILMES LTDA.</t>
  </si>
  <si>
    <t>09.059.127/0001-50</t>
  </si>
  <si>
    <t>Licenciamento de obra audiovisual - "Cabelo Bom"; "Lipe, Vovô e o Monstro"</t>
  </si>
  <si>
    <t>358/2025</t>
  </si>
  <si>
    <t>8610.2025/0002420-8</t>
  </si>
  <si>
    <t>INTERFACE FILMES LTDA. </t>
  </si>
  <si>
    <t>10.445.307/0001-50</t>
  </si>
  <si>
    <t>Licenciamento de obra audiovisual - "Secos e Molhados"</t>
  </si>
  <si>
    <t>359/2025</t>
  </si>
  <si>
    <t>8610.2025/0002432-1</t>
  </si>
  <si>
    <t>LAVRA EDITORA E PRODUÇÕES CINEMATOGRÁFICAS LTDA</t>
  </si>
  <si>
    <t>31.608.781/0001-25</t>
  </si>
  <si>
    <t>Licenciamento de obra audiovisual - "O Jardim das Aflições"</t>
  </si>
  <si>
    <t>360/2025</t>
  </si>
  <si>
    <t>8610.2025/0002124-1</t>
  </si>
  <si>
    <t>Inexibilidade</t>
  </si>
  <si>
    <t>OJO - ARTE, CULTURA E EDUCAÇÃO LTDA</t>
  </si>
  <si>
    <t>29.956.436/0001-30</t>
  </si>
  <si>
    <t>PLANILHA DE CONTRATOS 2024</t>
  </si>
  <si>
    <t>001/2024</t>
  </si>
  <si>
    <t>8610.2023/0003274-6</t>
  </si>
  <si>
    <t>53147744 MATHEUS AYRES CORREIA</t>
  </si>
  <si>
    <t xml:space="preserve"> Prestação de serviços de comunicação</t>
  </si>
  <si>
    <t>002/2024</t>
  </si>
  <si>
    <t>8610.2024/0000007-2</t>
  </si>
  <si>
    <t>PLANO 9 PRODUCOES AUDIOVISUAIS LTDA</t>
  </si>
  <si>
    <t>07.617.370/0001-11</t>
  </si>
  <si>
    <t>Licenciamento de obra para a Spcine Play - "Sua majestade o passinho"</t>
  </si>
  <si>
    <t>003/2024</t>
  </si>
  <si>
    <t>8610.2023/0003169-3</t>
  </si>
  <si>
    <t>PRETA PORTÊ FILMES E PRODUÇÕES CULTURAIS LTDA</t>
  </si>
  <si>
    <t>11.265.176/0001-91</t>
  </si>
  <si>
    <t>Investimento da SPCINE na distribuição do filme “Diálogos com Ruth de Souza”</t>
  </si>
  <si>
    <t>Editais/Desenvolvimento Econômico</t>
  </si>
  <si>
    <t xml:space="preserve">12 meses </t>
  </si>
  <si>
    <t>004/2024</t>
  </si>
  <si>
    <t>8610.2023/0003168-5</t>
  </si>
  <si>
    <t>UM FILMES LTDA</t>
  </si>
  <si>
    <t>02.231.569/0001-93</t>
  </si>
  <si>
    <t>Investimento da SPCINE na distribuição do filme “Fabulosos João e Maria”</t>
  </si>
  <si>
    <t>005/2024</t>
  </si>
  <si>
    <t>8610.2023/0003159-6</t>
  </si>
  <si>
    <t>O2 Produções Artísticas e Cinematográficas Ltda</t>
  </si>
  <si>
    <t>67.431.718/0001-03</t>
  </si>
  <si>
    <t>Investimento da SPCINE na distribuição do filme “Domingo à Noite”</t>
  </si>
  <si>
    <t>006/2024</t>
  </si>
  <si>
    <t>8610.2023/0003314-9</t>
  </si>
  <si>
    <t>ASSOCIAÇÃO CULTURAL KINOFORUM</t>
  </si>
  <si>
    <t>Parceria com o Kinoforum no Clérmont-Ferrand 2024</t>
  </si>
  <si>
    <t>4 meses</t>
  </si>
  <si>
    <t>007/2024</t>
  </si>
  <si>
    <t>8610.2023/0003269-0</t>
  </si>
  <si>
    <t>ASSOCIACAO 19 DE SETEMBRO</t>
  </si>
  <si>
    <t>Patrocínio ao evento Cinemancipa - Emendas Parlamentares</t>
  </si>
  <si>
    <t xml:space="preserve">10 meses ou até o cumprimento integral e a contento do objeto e das contrapartidas </t>
  </si>
  <si>
    <t>008/2024</t>
  </si>
  <si>
    <t>8610.2024/0000018-8</t>
  </si>
  <si>
    <t>SIAESP - SINDICATO DA INDUSTRIA AUDIOVISUAL DO ESTADO DE SÃO PAULO</t>
  </si>
  <si>
    <t>Ações integrantes de seu Programa “Cinema do Brasil”, no  EFM - European Film Market</t>
  </si>
  <si>
    <t>009/2024</t>
  </si>
  <si>
    <t>8610.2023/0003316-5</t>
  </si>
  <si>
    <t>ESTER ELIZIETH RODRIGUES MAGALHAES</t>
  </si>
  <si>
    <t>44.833.601/0001-50</t>
  </si>
  <si>
    <t>Patrocínio ao evento Pequena Mostra Experimental Filmes sem Nome</t>
  </si>
  <si>
    <t xml:space="preserve">7 meses ou até o cumprimento integral e a contento do objeto e das contrapartidas </t>
  </si>
  <si>
    <t>010/2024</t>
  </si>
  <si>
    <t>8610.2023/0003125-1</t>
  </si>
  <si>
    <t>ASSOCIACAO CULTURAL KINOFORUM</t>
  </si>
  <si>
    <t>Patrocínio ao evento 34° Festival de Curtas de São Paulo - Ações estendidas</t>
  </si>
  <si>
    <t>011/2024</t>
  </si>
  <si>
    <t>8610.2023/0003170-7</t>
  </si>
  <si>
    <t>GULLANE ENTRETENIMENTO S.A.</t>
  </si>
  <si>
    <t>Investimento da SPCINE na distribuição do filme “Meu Casulo de DryWall”</t>
  </si>
  <si>
    <t>012/2024</t>
  </si>
  <si>
    <t>8610.2023/0002763-7</t>
  </si>
  <si>
    <t>LPG</t>
  </si>
  <si>
    <t>G S E F PIMENTEL PRODUCOES</t>
  </si>
  <si>
    <t>34.912.838/0001-73</t>
  </si>
  <si>
    <t>Contratação de membro para comissão julgadora - edital 01 LPG</t>
  </si>
  <si>
    <t>013/2024</t>
  </si>
  <si>
    <t>8610.2023/0002707-6</t>
  </si>
  <si>
    <t>Anima Lucis Produções Ltda</t>
  </si>
  <si>
    <t>01.413.995/0001-85</t>
  </si>
  <si>
    <t>014/2024</t>
  </si>
  <si>
    <t>8610.2023/0002698-3</t>
  </si>
  <si>
    <t>Bandodjuma Arte e Educação LTDA</t>
  </si>
  <si>
    <t>08.311.130/0001-57</t>
  </si>
  <si>
    <t>015/2024</t>
  </si>
  <si>
    <t>8610.2023/0003083-2</t>
  </si>
  <si>
    <t>Karrapato's - Direção, Edição E Produções Artísticas Ltda.</t>
  </si>
  <si>
    <t>06.353.626/0001-68</t>
  </si>
  <si>
    <t>016/2024</t>
  </si>
  <si>
    <t>8610.2023/0003084-0</t>
  </si>
  <si>
    <t>Aline Araújo Pina 10534086764</t>
  </si>
  <si>
    <t>28.724.443/0001-44</t>
  </si>
  <si>
    <t>017/2024</t>
  </si>
  <si>
    <t>8610.2023/0003085-9</t>
  </si>
  <si>
    <t>MOINHO FILMS LTDA</t>
  </si>
  <si>
    <t>30.104.696/0001-67</t>
  </si>
  <si>
    <t>018/2024</t>
  </si>
  <si>
    <t>8610.2024/0000082-0</t>
  </si>
  <si>
    <t>UNIVERSO PRODUÇÕES LTDA</t>
  </si>
  <si>
    <t>00.246.471/0001-84</t>
  </si>
  <si>
    <t>Investimento da SPCINE sob a forma de patrocínio da 27ª MOSTRA DE CINEMA DE TIRADENTES</t>
  </si>
  <si>
    <t>019/2024</t>
  </si>
  <si>
    <t>8610.2024/0000081-1</t>
  </si>
  <si>
    <t>FORTE FILMES PRODUCOES ARTISTICAS LTDA</t>
  </si>
  <si>
    <t>08.787.497/0001-41</t>
  </si>
  <si>
    <t>Contrato guarda-chuva para o Circuito Spcine</t>
  </si>
  <si>
    <t>020/2024</t>
  </si>
  <si>
    <t>8610.2023/0002741-6</t>
  </si>
  <si>
    <t>LUCAS TOSI SOUSSOMI MOURA APOIO ADMINISTRATIVO</t>
  </si>
  <si>
    <t>34.308.982/0001-03</t>
  </si>
  <si>
    <t>Contratação de membro para comissão julgadora - edital 08 LPG</t>
  </si>
  <si>
    <t>021/2024</t>
  </si>
  <si>
    <t>8610.2023/0002739-4</t>
  </si>
  <si>
    <t>MARILA NACCARI SANTOS 04807410938, nome fantasia: Chancela Naccari</t>
  </si>
  <si>
    <t>19.964.466/0001-35</t>
  </si>
  <si>
    <t>022/2024</t>
  </si>
  <si>
    <t>8610.2023/0002740-8</t>
  </si>
  <si>
    <t>CRIS GUZZI AUDIOVISUAL LTDA</t>
  </si>
  <si>
    <t>46.125.072/0001-66</t>
  </si>
  <si>
    <t>023/2024</t>
  </si>
  <si>
    <t>8610.2023/0003173-1</t>
  </si>
  <si>
    <t>PIXYS PRODUÇÕES ARTÍSTICAS LTDA ME</t>
  </si>
  <si>
    <t>11.372.698/0001-92</t>
  </si>
  <si>
    <t>Investimento da SPCINE na distribuição do filme “DE QUANTA TERRA PRECISA O HOMEM”</t>
  </si>
  <si>
    <t>024/2024</t>
  </si>
  <si>
    <t>8610.2023/0003246-0</t>
  </si>
  <si>
    <t>CINNAMON COMUNICAÇÃO E AUDIOVISUAL EIRELI</t>
  </si>
  <si>
    <t>Patrocínio ao evento M-V-F Awards 2024</t>
  </si>
  <si>
    <t>7 meses</t>
  </si>
  <si>
    <t>025/2024</t>
  </si>
  <si>
    <t>8610.2023/0003171-5</t>
  </si>
  <si>
    <t>DESCOLONIZA FILMES E PRODUÇÕES ARTÍSTICAS EIRELI</t>
  </si>
  <si>
    <t>Investimento da SPCINE na distribuição do filme “A Música Natureza de Léa Freire”</t>
  </si>
  <si>
    <t>026/2024</t>
  </si>
  <si>
    <t>8610.2024/0000115-0</t>
  </si>
  <si>
    <t>PROSA PRESS PRODUCOES LTDA</t>
  </si>
  <si>
    <t>07.606.096/0001-85</t>
  </si>
  <si>
    <t>Licenciamento de obra para a Spcine Play - "Inovar é um parto"</t>
  </si>
  <si>
    <t>027/2024</t>
  </si>
  <si>
    <t>L</t>
  </si>
  <si>
    <t>ZALBA SERVIÇOS APOIO, CONSERVAÇÃO E LIMPEZA</t>
  </si>
  <si>
    <t>15.736.063/0001-88</t>
  </si>
  <si>
    <t>Contratação de empresa de limpeza</t>
  </si>
  <si>
    <t>028/2024</t>
  </si>
  <si>
    <t>8610.2024/0000002-1</t>
  </si>
  <si>
    <t>NKLS PRODUCOES LTDA</t>
  </si>
  <si>
    <t>12.521.386/0001-66</t>
  </si>
  <si>
    <t>APOIO À INTERNACIONALIZAÇÃO DO FILME BOI DE CONCHAS NO SUNDANCE FILM FESTIVAL 2024</t>
  </si>
  <si>
    <t>até o cumprimento integral e a contento das contrapartidas acordadas</t>
  </si>
  <si>
    <t>029/2024</t>
  </si>
  <si>
    <r>
      <t>8610.2024/0000067-6</t>
    </r>
    <r>
      <rPr>
        <sz val="11"/>
        <color rgb="FF000000"/>
        <rFont val="Aptos Display"/>
      </rPr>
      <t> </t>
    </r>
  </si>
  <si>
    <t>SALVATORE FILMES LTDA</t>
  </si>
  <si>
    <t>18.883.243/0001-80</t>
  </si>
  <si>
    <t>APOIO À INTERNACIONALIZAÇÃO DO FILME BETÂNIA NO BERLINALE FILM FESTIVAL 2024</t>
  </si>
  <si>
    <t>030/2024</t>
  </si>
  <si>
    <t>8610.2024/0000159-1</t>
  </si>
  <si>
    <t>Licenciamento de obra para a Spcine Play - "A mão que Afaga, Náufragos, Uma primavera A Sutil Circunstância e O terno"</t>
  </si>
  <si>
    <t>031/2024</t>
  </si>
  <si>
    <t>8610.2024/0000169-9</t>
  </si>
  <si>
    <t xml:space="preserve">ARAIPE PRODUCOES LTDA </t>
  </si>
  <si>
    <t>21.889.341/0001-30</t>
  </si>
  <si>
    <t>Patrocínio para o projeto INCUBADORA DE CINEMA INDÍGENA.</t>
  </si>
  <si>
    <t>032/2024</t>
  </si>
  <si>
    <t>8610.2023/0002710-6</t>
  </si>
  <si>
    <t xml:space="preserve">
MILUSPANDA FILMES E PRODUÇÕES CULTURAIS LTDA-ME</t>
  </si>
  <si>
    <t>29.123.047/0001-24</t>
  </si>
  <si>
    <t>Contratação de membro para comissão julgadora - edital 03 LPG</t>
  </si>
  <si>
    <t>033/2024</t>
  </si>
  <si>
    <t>8610.2023/0002747-5</t>
  </si>
  <si>
    <t>ESPOLETA PRODUÇÕES LTDA.</t>
  </si>
  <si>
    <t>03.509.902/0001-46</t>
  </si>
  <si>
    <t>034/2024</t>
  </si>
  <si>
    <t>8610.2023/0002748-3</t>
  </si>
  <si>
    <t>CALIL TECNOLOGIAS IMERSIVAS LTDA.</t>
  </si>
  <si>
    <t>08.332.369/0001-03</t>
  </si>
  <si>
    <t>035/2024</t>
  </si>
  <si>
    <t>8610.2023/0003031-0</t>
  </si>
  <si>
    <t>CINE DIÁSPORA PRODUÇÕES AUDIOVISUAIS LTDA.</t>
  </si>
  <si>
    <t>14.220.480/0001-00</t>
  </si>
  <si>
    <t>036/2024</t>
  </si>
  <si>
    <t>8610.2023/0003035-2</t>
  </si>
  <si>
    <t>LOTADO FILMES LTDA.</t>
  </si>
  <si>
    <t>35.100.904/0001-73</t>
  </si>
  <si>
    <t>037/2024</t>
  </si>
  <si>
    <t>8610.2023/0003034-4</t>
  </si>
  <si>
    <t>VANIA APARECIDA DA SILVA NEVES 30913303895</t>
  </si>
  <si>
    <t>30.932.510/0001-68</t>
  </si>
  <si>
    <t>038/2024</t>
  </si>
  <si>
    <t>8610.2023/0003088-3</t>
  </si>
  <si>
    <t>GAME ART &amp; DESIGN LTDA</t>
  </si>
  <si>
    <t>50.183.740/0001-89</t>
  </si>
  <si>
    <t>Contratação de membro para comissão julgadora - edital 05 LPG</t>
  </si>
  <si>
    <t>039/2024</t>
  </si>
  <si>
    <t>8610.2023/0003089-1</t>
  </si>
  <si>
    <t>MEDIALAB CRIACAO, PRODUCOES CINEMATOGRAFICAS E SOFTWARE LTDA</t>
  </si>
  <si>
    <t>20.282.507/0001-92</t>
  </si>
  <si>
    <t>040/2024</t>
  </si>
  <si>
    <t>8610.2023/0003090-5</t>
  </si>
  <si>
    <t>GGBR SERVICOS DE COMUNICACAO LTDA-ME</t>
  </si>
  <si>
    <t>10.635.318/0001-00</t>
  </si>
  <si>
    <t>041/2024</t>
  </si>
  <si>
    <t>8610.2023/0002738-6</t>
  </si>
  <si>
    <t>MOTTA PRODUCAO DE TEXTOS LTDA</t>
  </si>
  <si>
    <t>07.901.540/0001-95_x000D_</t>
  </si>
  <si>
    <t>Contratação de membro para comissão julgadora - edital 07 LPG</t>
  </si>
  <si>
    <t>042/2024</t>
  </si>
  <si>
    <t>8610.2023/0002742-4</t>
  </si>
  <si>
    <t>KAPLOW STUDIO SERVIÇOS E PRODUÇÕES AUDIOVISUAIS LTDA.</t>
  </si>
  <si>
    <t>23.776.240/0001-88</t>
  </si>
  <si>
    <t>043/2024</t>
  </si>
  <si>
    <t>8610.2023/0002743-2</t>
  </si>
  <si>
    <t>BRAS FILMES LTDA</t>
  </si>
  <si>
    <t>02.920.962/0001-94</t>
  </si>
  <si>
    <t>044/2024</t>
  </si>
  <si>
    <t>8610.2024/0000032-3</t>
  </si>
  <si>
    <t>ART&amp;CIA ANIMATION SCHOOL LTDA</t>
  </si>
  <si>
    <t>00.855.663/0001-98</t>
  </si>
  <si>
    <t>045/2024</t>
  </si>
  <si>
    <t>8610.2023/0003036-0</t>
  </si>
  <si>
    <t>abor</t>
  </si>
  <si>
    <t>SELVÁTICA PRODUÇÕES LTDA - ME</t>
  </si>
  <si>
    <t>27.603.416/0001-50</t>
  </si>
  <si>
    <t>046/2024</t>
  </si>
  <si>
    <t>8610.2023/0003037-9</t>
  </si>
  <si>
    <t>PRODUTORA DO LESTE LTDA.</t>
  </si>
  <si>
    <t>14.464.562/0001-09</t>
  </si>
  <si>
    <t>047/2024</t>
  </si>
  <si>
    <t>8610.2023/0003038-7</t>
  </si>
  <si>
    <t>ZIZA DA SILVA LOPES 33026761826</t>
  </si>
  <si>
    <t>29.792.841/0001-60</t>
  </si>
  <si>
    <t>048/2024</t>
  </si>
  <si>
    <t>8610.2023/0003039-5</t>
  </si>
  <si>
    <t>RODOLPHO PONZIO RAMOS</t>
  </si>
  <si>
    <t>20.585.851/0001-50</t>
  </si>
  <si>
    <t>049/2024</t>
  </si>
  <si>
    <t>8610.2023/0003040-9</t>
  </si>
  <si>
    <t>QUIABO PRODUÇÕES CULTURAIS LTDA.</t>
  </si>
  <si>
    <t>28.923.750/0001-54</t>
  </si>
  <si>
    <t>050/2024</t>
  </si>
  <si>
    <t>8610.2023/0003094-8</t>
  </si>
  <si>
    <t>DOIS SANTOS PRODUCOES ARTISTICAS LTDA</t>
  </si>
  <si>
    <t>41.068.908/0001-14</t>
  </si>
  <si>
    <t>Contratação de membro para comissão julgadora - edital 09 LPG</t>
  </si>
  <si>
    <t>051/2024</t>
  </si>
  <si>
    <t>8610.2023/0003095-6</t>
  </si>
  <si>
    <t>ANA CAROLINE DE ALMEIDA</t>
  </si>
  <si>
    <t>22.658.664/0001-85</t>
  </si>
  <si>
    <t>052/2024</t>
  </si>
  <si>
    <t>8610.2024/0001077-9</t>
  </si>
  <si>
    <t>LAB.IRINTO.LAB LTDA</t>
  </si>
  <si>
    <t xml:space="preserve"> 54.811.788/0001-45</t>
  </si>
  <si>
    <t>053/2024</t>
  </si>
  <si>
    <t>8610.2024/0000194-0</t>
  </si>
  <si>
    <t>SAO PAULO OBRAS - SP OBRAS</t>
  </si>
  <si>
    <t>11.958.828/0001-73</t>
  </si>
  <si>
    <t>Contratação para adequação elétrica nas salas da Expansão do Circuito Spcine</t>
  </si>
  <si>
    <t>054/2024</t>
  </si>
  <si>
    <t>8610.2023/0002966-4</t>
  </si>
  <si>
    <t>FILMES DO FRONT PRODUCOES CINEMATOGRAFICAS LTDA</t>
  </si>
  <si>
    <t>22.800.716/0001-06</t>
  </si>
  <si>
    <t>055/2024</t>
  </si>
  <si>
    <t>8610.2023/0003235-5</t>
  </si>
  <si>
    <t>ROBERTO OLIVEIRA PRODUCOES</t>
  </si>
  <si>
    <t>17.872.465/0001-35</t>
  </si>
  <si>
    <t>056/2024</t>
  </si>
  <si>
    <t>8610.2023/0003240-1</t>
  </si>
  <si>
    <t>DENER VINICIUS DA SILVA COSTA</t>
  </si>
  <si>
    <t>535.867.538-88</t>
  </si>
  <si>
    <t>057/2024</t>
  </si>
  <si>
    <t>8610.2023/0003300-9</t>
  </si>
  <si>
    <t>ALMA FLORA MELO SALDANHA</t>
  </si>
  <si>
    <t>170.355.497-30</t>
  </si>
  <si>
    <t>058/2024</t>
  </si>
  <si>
    <t>8610.2024/0000220-2</t>
  </si>
  <si>
    <t>STARTUP GRID COWORKING E ACELERACAO LTDA</t>
  </si>
  <si>
    <t>Patrocínio ao Evento GameJamPlus Edição 2023/2024</t>
  </si>
  <si>
    <t>059/2024</t>
  </si>
  <si>
    <t>8610.2024/0000088-9</t>
  </si>
  <si>
    <t>Prestação de serviços de projeção em sessão especial do Cineclube Spcine</t>
  </si>
  <si>
    <t>060/2024</t>
  </si>
  <si>
    <t>8610.2023/0003174-0</t>
  </si>
  <si>
    <t>EMBAÚBA FILMES LTDA</t>
  </si>
  <si>
    <t>Investimento da SPCINE na distribuição do filme “O Estranho”</t>
  </si>
  <si>
    <t>061/2024</t>
  </si>
  <si>
    <t>8610.2024/0000225-3</t>
  </si>
  <si>
    <t>GRACIELA PEREIRA DE SOUZA GUARANI</t>
  </si>
  <si>
    <t>27.085.302./0001-66</t>
  </si>
  <si>
    <t>Licenciamento de obra para a Spcine Play - 6 filmes de Graci Guarani</t>
  </si>
  <si>
    <t>062/2024</t>
  </si>
  <si>
    <t>8610.2023/0003172-3</t>
  </si>
  <si>
    <t>TERRA FIRME PRODUÇÕES CINEMATOGRÁFICAS LTDA</t>
  </si>
  <si>
    <t>09.260.004/0001-83</t>
  </si>
  <si>
    <t>Investimento da SPCINE na distribuição do filme “MORCEGO NEGRO”</t>
  </si>
  <si>
    <t>063/2024</t>
  </si>
  <si>
    <t>8610.2024/0000253-9</t>
  </si>
  <si>
    <t>DEZENOVE SOM E IMAGENS PRODUCOES LTDA</t>
  </si>
  <si>
    <t>APOIO À INTERNACIONALIZAÇÃO DO FILME CIDADE; CAMPO NO BERLINALE FILM FESTIVAL 2024</t>
  </si>
  <si>
    <t>064/2024</t>
  </si>
  <si>
    <t>8610.2024/0000262-8</t>
  </si>
  <si>
    <t>BLUE BUCKET FILMES LTDA</t>
  </si>
  <si>
    <t>15.414.735/0001-39</t>
  </si>
  <si>
    <t>Licenciamento de obra para a Spcine Play - Mby’á Nhendu: O Som do Espírito Guarani</t>
  </si>
  <si>
    <t>065/2024</t>
  </si>
  <si>
    <t>8610.2024/0000166-4</t>
  </si>
  <si>
    <t>Patrocínio ao Instagram "Sabe aquela Cena"</t>
  </si>
  <si>
    <t>Film Commission</t>
  </si>
  <si>
    <t>066/2024</t>
  </si>
  <si>
    <t>8610.2023/0003121-9</t>
  </si>
  <si>
    <t>Maria Luiza Walverde Magri 39517447825</t>
  </si>
  <si>
    <t>37.769.766.0001-45</t>
  </si>
  <si>
    <t>Licenciamento de obra para a Spcine Play - Degredo e De Uma Para Outra</t>
  </si>
  <si>
    <t>Contrato não publicado</t>
  </si>
  <si>
    <t>067/2024</t>
  </si>
  <si>
    <t>8610.2023/0002967-2</t>
  </si>
  <si>
    <t>JOYCE CAMILA SILVA DO CARMO 45612077831</t>
  </si>
  <si>
    <t>31.088.884/0001-01</t>
  </si>
  <si>
    <t>068/2024</t>
  </si>
  <si>
    <t>8610.2023/0002969-9</t>
  </si>
  <si>
    <t>50.023.469 MARTHA RIBEIRO MARIOT</t>
  </si>
  <si>
    <t>04.761.874.0001-12</t>
  </si>
  <si>
    <t>069/2024</t>
  </si>
  <si>
    <t>8610.2023/0003257-6</t>
  </si>
  <si>
    <t>30.452.599 DANDARA MARIA MARTINS FONSECA</t>
  </si>
  <si>
    <t>30.452.599/0001-65</t>
  </si>
  <si>
    <t>070/2024</t>
  </si>
  <si>
    <t xml:space="preserve">8610.2024/0000290-3  </t>
  </si>
  <si>
    <t>INSTITUTO DE CONTEUDOS AUDIOVISUAIS BRASILEIROS - ICAB</t>
  </si>
  <si>
    <t>20.804.598/0001-89</t>
  </si>
  <si>
    <t>Contratação de estudo de impacto dos programas de Fomento Spcine</t>
  </si>
  <si>
    <t>071/2024</t>
  </si>
  <si>
    <t>8610.2024/0000196-6</t>
  </si>
  <si>
    <t>RAFAEL IRINEU ALVES LACERDA - LTDA</t>
  </si>
  <si>
    <t>26.276.851/0001-55</t>
  </si>
  <si>
    <t>072/2024</t>
  </si>
  <si>
    <t>8610.2024/0000229-6</t>
  </si>
  <si>
    <t>WILLIAM FELIX GUTIERRE</t>
  </si>
  <si>
    <t>309.437.158-22</t>
  </si>
  <si>
    <t>073/2024</t>
  </si>
  <si>
    <t>8610.2024/0000293-8</t>
  </si>
  <si>
    <t>LIRACINE PRODUCOES AUDIOVISUAIS LTDA</t>
  </si>
  <si>
    <t>11.788.633/0001-22</t>
  </si>
  <si>
    <t>Licenciamento de obra para a Spcine Play - Estátua!</t>
  </si>
  <si>
    <t>074/2024</t>
  </si>
  <si>
    <t>8610.2024/0003686-7</t>
  </si>
  <si>
    <t xml:space="preserve">Patrocínio a oficina "Desenvolvendo Séries" </t>
  </si>
  <si>
    <t>Até o cumprimento integral e a contento das contrapartidas acordadas</t>
  </si>
  <si>
    <t>075/2024</t>
  </si>
  <si>
    <t>8610.2024/0003699-9</t>
  </si>
  <si>
    <t>CAUE CASTILHO CUSTODIO</t>
  </si>
  <si>
    <t>05.605.342/0001-59</t>
  </si>
  <si>
    <t>Patrocínio ao projeto "7º edição Phenomena Festival"_x000D__x000D_</t>
  </si>
  <si>
    <t>076/2024</t>
  </si>
  <si>
    <t>8610.2024/0000300-4</t>
  </si>
  <si>
    <t>Anderson Renan Francisco
*Pessoa física</t>
  </si>
  <si>
    <t>460024038/33</t>
  </si>
  <si>
    <t>Licenciamento de obra para a Spcine Play - Vozes do silêncio</t>
  </si>
  <si>
    <t>077/2024</t>
  </si>
  <si>
    <t>8610.2024/0000297-0</t>
  </si>
  <si>
    <t>IKEBANA PRODUCOES ARTISTICAS E CULTURAIS LTDA</t>
  </si>
  <si>
    <t>09.485.982/0001-23</t>
  </si>
  <si>
    <t>Licenciamento de obra para a Spcine Play - Selva de Pedra</t>
  </si>
  <si>
    <t>078/2024</t>
  </si>
  <si>
    <t>8610.2024/0000296-2</t>
  </si>
  <si>
    <t>ANOS LUZ FILMES LTDA</t>
  </si>
  <si>
    <t>17.528.354/0001-06</t>
  </si>
  <si>
    <t>Licenciamento de obra para a Spcine Play - Contorno</t>
  </si>
  <si>
    <t>079/2024</t>
  </si>
  <si>
    <t>8610.2024/0000295-4</t>
  </si>
  <si>
    <t>MARCELA RIBEIRO COELHO 09719558407</t>
  </si>
  <si>
    <t>43.004.575/0001-95</t>
  </si>
  <si>
    <t>Licenciamento de obra para a Spcine Play - Hiatos</t>
  </si>
  <si>
    <t>080/2024</t>
  </si>
  <si>
    <t>8610.2024/0000261-0</t>
  </si>
  <si>
    <t>PEDRO VITOR PONTES FERRAZ 09281117410</t>
  </si>
  <si>
    <t>18.253.940/0001-58</t>
  </si>
  <si>
    <t>Licenciamento de obra para a Spcine Play - Redoma</t>
  </si>
  <si>
    <t>081/2024</t>
  </si>
  <si>
    <t>8610.2024/0000298-9</t>
  </si>
  <si>
    <t>GABRIEL FERNANDES DE MEDEIROS CORREIA</t>
  </si>
  <si>
    <t>11.801.767/0001-36</t>
  </si>
  <si>
    <t>Licenciamento de obra para a Spcine Play - Hydra</t>
  </si>
  <si>
    <t>082/2024</t>
  </si>
  <si>
    <t>8610.2024/0000299-7</t>
  </si>
  <si>
    <t>ARIEL FERREIRA DO NASCIMENTO 04093191395</t>
  </si>
  <si>
    <t>19.911.980/0001-02</t>
  </si>
  <si>
    <t>Licenciamento de obra para a Spcine Play - Oxóssi – Orfeu</t>
  </si>
  <si>
    <t>083/2024</t>
  </si>
  <si>
    <t>8610.2024/0000264-4</t>
  </si>
  <si>
    <t>FILIPE TIAGO LIMA PEREIRA</t>
  </si>
  <si>
    <t>010.786.615-37</t>
  </si>
  <si>
    <t>Contratação de membro para comissão julgadora - edital 06 Laboratório de Game Design</t>
  </si>
  <si>
    <t>45 dias</t>
  </si>
  <si>
    <t>084/2024</t>
  </si>
  <si>
    <t>8610.2024/0000258-0</t>
  </si>
  <si>
    <t>FLÁVIA TAVARES GASI</t>
  </si>
  <si>
    <t>221.156.718-56</t>
  </si>
  <si>
    <t>085/2024</t>
  </si>
  <si>
    <t>8610.2024/0000284-9</t>
  </si>
  <si>
    <t xml:space="preserve">CAIO JOSÉ RIBEIRO CHAGAS </t>
  </si>
  <si>
    <t>056.182.299-94</t>
  </si>
  <si>
    <t>086/2024</t>
  </si>
  <si>
    <t>8610.2024/0000314-4</t>
  </si>
  <si>
    <t>CIRCUNSTÂNCIA CINEMATOGRÁFICA E PRODUÇÕES ARTÍSTICAS LTDA</t>
  </si>
  <si>
    <t>11.400.274/0001-94</t>
  </si>
  <si>
    <t>Investimento da SPCINE sob a forma de patrocínio da Mostra "É Tudo Verdade 2024"</t>
  </si>
  <si>
    <t>087/2024</t>
  </si>
  <si>
    <t>8610.2024/0000317-9</t>
  </si>
  <si>
    <t>PROJETO DE INTERNACIONALIZAÇÃO DE NOVOS PROFISSIONAIS DO AUDIOVISUAL PAULISTANO PERIFÉRICO NO SXSW 2024</t>
  </si>
  <si>
    <t>04 (quatro) meses ou até o cumprimento integral e a contento do objeto e das contrapartidas acordadas </t>
  </si>
  <si>
    <t>088/2024</t>
  </si>
  <si>
    <t>8610.2024/0000348-9</t>
  </si>
  <si>
    <t>LINHA DE PRODUÇÃO CINEMA E TELEVISÃO LTDA</t>
  </si>
  <si>
    <t>07.822.394/0001-02</t>
  </si>
  <si>
    <t xml:space="preserve">Licenciamento de obra para a Spcine Play - Kunhã Karaí e as narrativas da Terra </t>
  </si>
  <si>
    <t>089/2024</t>
  </si>
  <si>
    <t>8610.2024/0000349-7</t>
  </si>
  <si>
    <t>ARAÍPE PRODUÇÕES LTDA</t>
  </si>
  <si>
    <t>Licenciamento de obra para a Spcine Play - Osiba kangamuke</t>
  </si>
  <si>
    <t>090/2024</t>
  </si>
  <si>
    <t>8610.2023/0000806-3</t>
  </si>
  <si>
    <t>NUCLEO SOFTEX CAMPINAS</t>
  </si>
  <si>
    <t>86.733.102/0001-31</t>
  </si>
  <si>
    <t>Aditamento do contrato - Laboratório de Playtest</t>
  </si>
  <si>
    <t>091/2024</t>
  </si>
  <si>
    <t xml:space="preserve">8610.2024/0000144-3  </t>
  </si>
  <si>
    <t>37.752.691/0001-90</t>
  </si>
  <si>
    <t>Patrocínio à fase de publicação do projeto "Cinemateca Negra"</t>
  </si>
  <si>
    <t>06 meses</t>
  </si>
  <si>
    <t>092/2024</t>
  </si>
  <si>
    <t xml:space="preserve">8610.2024.0000323-3 </t>
  </si>
  <si>
    <t>Patrocínio ao Evento 48ª Mostra Internacional de cinema</t>
  </si>
  <si>
    <t>7 meses a partir da assinatura de todos os signatários</t>
  </si>
  <si>
    <t>8610.2024.0000372-1</t>
  </si>
  <si>
    <t>RIO 2C 2024</t>
  </si>
  <si>
    <t>Contratação por Inexigibilidade do Projeto Rio 2C 2024</t>
  </si>
  <si>
    <t>093/2024</t>
  </si>
  <si>
    <t xml:space="preserve">8610.2024/0000373-0  </t>
  </si>
  <si>
    <t>Contratação do Mapeamento do Audiovisual Indígena</t>
  </si>
  <si>
    <t>08 meses</t>
  </si>
  <si>
    <t>094/2024</t>
  </si>
  <si>
    <t>8610.2024/0000376-4</t>
  </si>
  <si>
    <t>EMBAUBA FILMES LTDA</t>
  </si>
  <si>
    <t>Licenciamento de obra para a Spcine Play - Sete anos em maio + A vizinhança do Tigre + Arábia</t>
  </si>
  <si>
    <t>095/2024</t>
  </si>
  <si>
    <t>8610.2024/0000393-4</t>
  </si>
  <si>
    <t>GURIA PRODUCOES ARTISTICAS LTDA </t>
  </si>
  <si>
    <t>50.266.648/0001-82</t>
  </si>
  <si>
    <t>Licenciamento de obra para a Spcine Play - A Menina e o velho</t>
  </si>
  <si>
    <t>096/2024</t>
  </si>
  <si>
    <t>8610.2024/0000395-0</t>
  </si>
  <si>
    <t>Platô Filmes Ltda</t>
  </si>
  <si>
    <t>21.265.743/0001-63</t>
  </si>
  <si>
    <t>Licenciamento de obra para a Spcine Play - Rabiola, A inacreditável história do Milho Gigante e Nome Sujo</t>
  </si>
  <si>
    <t>097/2024</t>
  </si>
  <si>
    <t>8610.2024/0000396-9</t>
  </si>
  <si>
    <t>Contraponto Multimeios Ltda</t>
  </si>
  <si>
    <t>11.248.548/0001-71</t>
  </si>
  <si>
    <t>Licenciamento de obra para a Spcine Play - As Quatro Estações</t>
  </si>
  <si>
    <t>098/2024</t>
  </si>
  <si>
    <t>8610.2024/0000397-7</t>
  </si>
  <si>
    <t>Tronxo Filmes Soluções Audiovisuais Ltda</t>
  </si>
  <si>
    <t>29.726.317./0001-91</t>
  </si>
  <si>
    <t>Licenciamento de obra para a Spcine Play - Cordelina</t>
  </si>
  <si>
    <t>099/2024</t>
  </si>
  <si>
    <t>100/2024</t>
  </si>
  <si>
    <t>8610.2023/0003260-6</t>
  </si>
  <si>
    <t>DANIEL FAGUNDES SOUZA</t>
  </si>
  <si>
    <t>14.675.231/0001-00</t>
  </si>
  <si>
    <t>101/2024</t>
  </si>
  <si>
    <t>102/2024</t>
  </si>
  <si>
    <t>8610.2024/0000476-0</t>
  </si>
  <si>
    <t>Contratação de equipe de Coordenação de Produção para o 3º Fórum Spcine</t>
  </si>
  <si>
    <t>103/2024</t>
  </si>
  <si>
    <t>8610.2024/0000493-0</t>
  </si>
  <si>
    <t>Licenciamento de obra para a Spcine Play - Por onde anda Makunaíma?</t>
  </si>
  <si>
    <t>104/2024</t>
  </si>
  <si>
    <t>8610.2024/0000494-9</t>
  </si>
  <si>
    <t>Vaca Amarela Eirel</t>
  </si>
  <si>
    <t>10.407.637/0001-50</t>
  </si>
  <si>
    <t>Licenciamento de obra para a Spcine Play - Rio de Mulheres</t>
  </si>
  <si>
    <t>105/2024</t>
  </si>
  <si>
    <t>8610.2024/0000509-0</t>
  </si>
  <si>
    <t>BIÔNICA FILMES E TV LTDA</t>
  </si>
  <si>
    <t>07.570.789/0001-65,</t>
  </si>
  <si>
    <t>Apoio a Internacionalização do Filme Pedágio</t>
  </si>
  <si>
    <t>106/2024</t>
  </si>
  <si>
    <t>8610.2024/0000343-8</t>
  </si>
  <si>
    <t>PSEUDO FILMES LTDA</t>
  </si>
  <si>
    <t>40.097.566/0001-06</t>
  </si>
  <si>
    <t>107/2024</t>
  </si>
  <si>
    <t>8610.2024/0000354-3</t>
  </si>
  <si>
    <t>27.964.506 THIAGO CARVALHO FREITAS</t>
  </si>
  <si>
    <t>27.964.506/0001-77</t>
  </si>
  <si>
    <t>108/2024</t>
  </si>
  <si>
    <t>8610.2024/0000421-3</t>
  </si>
  <si>
    <t>LEONARDO CASSIANO NUNES (NOME SOCIAL: SOLLAR CASSYANO)</t>
  </si>
  <si>
    <t>702.917.824-69</t>
  </si>
  <si>
    <t>109/2024</t>
  </si>
  <si>
    <t>8610.2024/0000355-1</t>
  </si>
  <si>
    <t>NATASHA RODRIGUES FREIRE</t>
  </si>
  <si>
    <t>467.354.448-09</t>
  </si>
  <si>
    <t>110/2024</t>
  </si>
  <si>
    <t>8610.2024/0000530-9</t>
  </si>
  <si>
    <t>FILIPE BISPO BARBOSA</t>
  </si>
  <si>
    <t>449.891.268-31</t>
  </si>
  <si>
    <t>111/2024</t>
  </si>
  <si>
    <t>8610.2024/0000535-0</t>
  </si>
  <si>
    <t>SERVIÇOS JURÍDICOS TERCEIRIZADOS</t>
  </si>
  <si>
    <t>B&amp;RB LAW ADVOGADAS ASSOCIADAS</t>
  </si>
  <si>
    <t>34.329.834/0001-67</t>
  </si>
  <si>
    <t>Serviços jurídicos terceirizados</t>
  </si>
  <si>
    <t>R$ 68.000,00 a 288.000,00</t>
  </si>
  <si>
    <t>24 meses ou mais</t>
  </si>
  <si>
    <t>112/2024</t>
  </si>
  <si>
    <t>8610.2024/0000415-9</t>
  </si>
  <si>
    <t>LICITAÇÃO: INEXIGIBILIDADE</t>
  </si>
  <si>
    <t>MARCIA VAZ DE MOURA 27407105855</t>
  </si>
  <si>
    <t>39.786.185/0001-47</t>
  </si>
  <si>
    <t>Comissão Julgadora - MARCIA VAZ DE MOURA</t>
  </si>
  <si>
    <t>113/2024</t>
  </si>
  <si>
    <t>8610.2024/0000550-3</t>
  </si>
  <si>
    <t>JULIA KATHARINE OKADA SERVICOS CINEMATOGRAFICOS LTDA</t>
  </si>
  <si>
    <t>54.075.799/0001-04</t>
  </si>
  <si>
    <t>Comissão Julgadora - JULIA KATHARINE OKADA</t>
  </si>
  <si>
    <t>114/2024</t>
  </si>
  <si>
    <t>8610.2024/0000551-1</t>
  </si>
  <si>
    <t>MARIANA QUEEN IFEYINWAEZE NWABASILI 41019526807</t>
  </si>
  <si>
    <t>28.601.770/0001-09</t>
  </si>
  <si>
    <t>Comissão Julgadora - MARIANA QUEEN IFEYINWAEZE NWABASILI</t>
  </si>
  <si>
    <t>115/2024</t>
  </si>
  <si>
    <t>8610.2024/0000552-0</t>
  </si>
  <si>
    <t>Inexigibilidade de Licitação</t>
  </si>
  <si>
    <t>SOCIEDADE AMIGOS DA CINEMATECA – SAC</t>
  </si>
  <si>
    <t>59.090.092/0001-90</t>
  </si>
  <si>
    <t>Prospecção, preservação e difusão de acervos audiovisuais - CINEMATECA 2024</t>
  </si>
  <si>
    <t>116/2024</t>
  </si>
  <si>
    <t>8610.2024/0000581-3</t>
  </si>
  <si>
    <t>HYPE STUDIO COMPUTACAO GRAFICA LTDA</t>
  </si>
  <si>
    <t>10.730.207/0001-75</t>
  </si>
  <si>
    <t>Licenciamento de obra para a Spcine Play - Boy in the woods</t>
  </si>
  <si>
    <t>117/2024</t>
  </si>
  <si>
    <t>8610.2023/0002344-5</t>
  </si>
  <si>
    <t>DISPENSA: ENGENHARIA</t>
  </si>
  <si>
    <t>CENTAURO SERVICOS DE CINEMA E ELETRONICOS LTDA</t>
  </si>
  <si>
    <t>Readequação elétrica em 12 salas do Circuito Spcine</t>
  </si>
  <si>
    <t>118/2024</t>
  </si>
  <si>
    <t>8610.2024/0000420-5</t>
  </si>
  <si>
    <t>RAFAELLA LEAO NASCIMENTO 48963669807</t>
  </si>
  <si>
    <t>incubadora Spcine para Contratação de Serviços de Assessoria de Produção e Programação para o Projeto Cineclube Spcine</t>
  </si>
  <si>
    <t>Cineclube</t>
  </si>
  <si>
    <t>5 meses - prorrogação automática</t>
  </si>
  <si>
    <t>119/2024</t>
  </si>
  <si>
    <t>8610.2024/0000590-2</t>
  </si>
  <si>
    <t>D4Sign SERVIÇOS EM TECNOLOGIA LTDA</t>
  </si>
  <si>
    <t>120/2024</t>
  </si>
  <si>
    <t>8610.2024/0000598-8</t>
  </si>
  <si>
    <t xml:space="preserve">AMANDA CASSIA DIAS </t>
  </si>
  <si>
    <t>354.414.869-48</t>
  </si>
  <si>
    <t>121/2024</t>
  </si>
  <si>
    <t>8610.2024/0000630-5</t>
  </si>
  <si>
    <t>Ponta de Anzol Producoes LTDA</t>
  </si>
  <si>
    <t>30.720.613/0001-64</t>
  </si>
  <si>
    <t>122/2024</t>
  </si>
  <si>
    <t>8610.2024/0000694-1</t>
  </si>
  <si>
    <t>Sambacaitá Produções</t>
  </si>
  <si>
    <t>18.764.497/0001-80</t>
  </si>
  <si>
    <t>Licenciamento de obra para a Spcine Play - Diafragma</t>
  </si>
  <si>
    <t>123/2024</t>
  </si>
  <si>
    <t>8610.2023/0003149-9</t>
  </si>
  <si>
    <t>124/2024</t>
  </si>
  <si>
    <t>8610.2024/0000621-6</t>
  </si>
  <si>
    <t>Aridan Cultura e Negócios Sociais</t>
  </si>
  <si>
    <t>52.429.469/0001-44</t>
  </si>
  <si>
    <t>Prestação de serviços de assessoria técnica em projetos e editais</t>
  </si>
  <si>
    <t>125/2024</t>
  </si>
  <si>
    <t>8610.2024/0000800-6</t>
  </si>
  <si>
    <t>Ítalo Rodrigo Mongconãnn Reis</t>
  </si>
  <si>
    <t>066.902.259-41</t>
  </si>
  <si>
    <t>Comissão Julgadora do EDITAL Nº 02/2024/SPCINE - INCUBADORA</t>
  </si>
  <si>
    <t>CEDE/Editais</t>
  </si>
  <si>
    <t>126/2024</t>
  </si>
  <si>
    <t>8610.2024/0000801-4</t>
  </si>
  <si>
    <t>OLINDA MUNIZ SILVA WANDERLEY 02711433552</t>
  </si>
  <si>
    <t>28.050.978/0001-87</t>
  </si>
  <si>
    <t>127/2024</t>
  </si>
  <si>
    <t>8610.2024/0000802-2</t>
  </si>
  <si>
    <t>43.373.841 ZIEL DOS SANTOS MENDES</t>
  </si>
  <si>
    <t>43.373.841/0001-57</t>
  </si>
  <si>
    <t>128/2024</t>
  </si>
  <si>
    <t>8610.2024/0000834-0</t>
  </si>
  <si>
    <t>Cessão de licenciamento gratuita de "Como Elas Fazem"</t>
  </si>
  <si>
    <t>OK</t>
  </si>
  <si>
    <t>N/A</t>
  </si>
  <si>
    <t>CNPJ 35.804.424/0001-93</t>
  </si>
  <si>
    <t>OLANIAS ALMEIDA DA SILVA</t>
  </si>
  <si>
    <t xml:space="preserve"> festivalsuperoff@gmail.com</t>
  </si>
  <si>
    <t xml:space="preserve">Não </t>
  </si>
  <si>
    <t>129/2024</t>
  </si>
  <si>
    <t>8610.2024/0000840-5</t>
  </si>
  <si>
    <t>Prestação de serviços de acompanhamento in loco às filmagens e atividades correlatas para sua realização</t>
  </si>
  <si>
    <t>09/11/52024</t>
  </si>
  <si>
    <t>130/2024</t>
  </si>
  <si>
    <t>8610.2024/0000857-0</t>
  </si>
  <si>
    <t>Buba Filmes Animação e Ilustração Ltda</t>
  </si>
  <si>
    <t>97.545.119/0001-81_x000D_</t>
  </si>
  <si>
    <t>Licenciamento de obra para a Spcine Play - Os Anjos do meio da praça</t>
  </si>
  <si>
    <t>131/2024</t>
  </si>
  <si>
    <t>8610.2024/0000889-8</t>
  </si>
  <si>
    <t>Caolha Animation Studios</t>
  </si>
  <si>
    <t>23.856.558/0001-79</t>
  </si>
  <si>
    <t>Licenciamento de obra para a Spcine Play - 3 filmes</t>
  </si>
  <si>
    <t>132/2024</t>
  </si>
  <si>
    <t>8610.2024/0000890-1</t>
  </si>
  <si>
    <t>Produtora Brasileira</t>
  </si>
  <si>
    <t>13.483.28.68/0001-55</t>
  </si>
  <si>
    <t xml:space="preserve">Licenciamento de obras gratuitas para a Spcine Play </t>
  </si>
  <si>
    <t>133/2024</t>
  </si>
  <si>
    <t>8610.2024/0000317-9 </t>
  </si>
  <si>
    <t>SINDICATO DA INDÚSTRIA AUDIOVISUAL DE SÃO PAULO - SIAESP</t>
  </si>
  <si>
    <t>PARCERIA COM O CINEMA DO BRASIL no Marché du Film – Festival de Cannes 2024</t>
  </si>
  <si>
    <t>134/2024</t>
  </si>
  <si>
    <t>8610.2024/0000831-6</t>
  </si>
  <si>
    <t>GULLANE + DISTRIBUIDORA AUDIOVISUAL &amp; EDITORA LITEROMUSICAL LTDA</t>
  </si>
  <si>
    <t>51.234.365/0001-11</t>
  </si>
  <si>
    <t>Licenciamento de "Um Céu de Estrelas" e "De Menor"</t>
  </si>
  <si>
    <t>135/2024</t>
  </si>
  <si>
    <t>8610.2024/0000917-7</t>
  </si>
  <si>
    <t>Licitação: Inexigibilidade</t>
  </si>
  <si>
    <t>ASSOCIAÇÃO BRASILEIRA DE CINEMATOGRAFIA</t>
  </si>
  <si>
    <t> 03.957.605/0001-63</t>
  </si>
  <si>
    <t>Patrocínio ao Evento "23ª Edição da Semana ABC 2024"</t>
  </si>
  <si>
    <t>136/2024</t>
  </si>
  <si>
    <t>8610.2024/0000931-2</t>
  </si>
  <si>
    <t>LYNX EYE PRODUTORA CULTURAL LTDA</t>
  </si>
  <si>
    <t>49.104.836/0001-25</t>
  </si>
  <si>
    <t>Contrato guarda-chuva para o Circuito Spcine - Mostra Coreana</t>
  </si>
  <si>
    <t>137/2024</t>
  </si>
  <si>
    <t>8610.2024/0000952-5</t>
  </si>
  <si>
    <t>ORGANIZAÇÃO SOCIAL AMALGAMAR FORMAÇÃO POPULAR CONSULTORIA ADVOCACY E INTERSECCIONALIDADE</t>
  </si>
  <si>
    <t>44.016.257/0001-07</t>
  </si>
  <si>
    <t>Patrocínio ao Evento "Cine na Praça 2024"</t>
  </si>
  <si>
    <t>138/2024</t>
  </si>
  <si>
    <t>8610.2024/0000984-3</t>
  </si>
  <si>
    <t>66.708.900/0001-04</t>
  </si>
  <si>
    <t>Patrocínio ao Evento "Festival do Minuto 2024”</t>
  </si>
  <si>
    <t>139/2024</t>
  </si>
  <si>
    <t>8610.2024/0000993-2</t>
  </si>
  <si>
    <t>Patrocínio ao 16º Festival Internacional do Documentário Musical - IN EDIT 2024</t>
  </si>
  <si>
    <t>140/2024</t>
  </si>
  <si>
    <t>8610.2024/0001019-1</t>
  </si>
  <si>
    <t>GAMESCOM LATAM LTDA / BIGA FESTIVAL LTDA</t>
  </si>
  <si>
    <t>Patrocínio ao Evento "GamesCom Latam 2024 - BIG Festival”</t>
  </si>
  <si>
    <t>141/2024</t>
  </si>
  <si>
    <t>8610.2024/0001004-3</t>
  </si>
  <si>
    <t>DANILO DAS CHAGAS SOUSA FERREIRA 42296126804</t>
  </si>
  <si>
    <t>31.934.787/0001-92</t>
  </si>
  <si>
    <t>Licenciamento para o Cineclube Spcine</t>
  </si>
  <si>
    <t>142/2024</t>
  </si>
  <si>
    <t>8610.2024/0001012-4</t>
  </si>
  <si>
    <t>GLEBA DO PESSEGO PRODUCOES AUDIOVISUAIS E DESIGN LTDA</t>
  </si>
  <si>
    <t>39.539.471/0001-08</t>
  </si>
  <si>
    <t>143/2024</t>
  </si>
  <si>
    <t>8610.2024/0001044-2</t>
  </si>
  <si>
    <t>CENTRO BRASILEIRO DE MÍDIA PARA CRIANÇAS E ADOLESCENTES</t>
  </si>
  <si>
    <t>Patrocínio ao 6° Science Film Festival 2023</t>
  </si>
  <si>
    <t>144/2024</t>
  </si>
  <si>
    <t>8610.2024/0001054-0</t>
  </si>
  <si>
    <t xml:space="preserve">Patrocínio ao 15º Festival ComKids 2024 </t>
  </si>
  <si>
    <t>145/2024</t>
  </si>
  <si>
    <t>8610.2024/0001057-4</t>
  </si>
  <si>
    <t>PLATEAU MARKETING E PRODUÇÕES CULTURAIS LTDA</t>
  </si>
  <si>
    <t>Apoio a Internacionalização do Filme Baby</t>
  </si>
  <si>
    <t>146/2024</t>
  </si>
  <si>
    <t>8610.2024/0001056-6</t>
  </si>
  <si>
    <t xml:space="preserve">GULLANE ENTRETENIMENTO </t>
  </si>
  <si>
    <t xml:space="preserve">Apoio a internacionalização do Filme 'Motel Destino" </t>
  </si>
  <si>
    <t>147/2024</t>
  </si>
  <si>
    <t>8610.2024/0001078-7</t>
  </si>
  <si>
    <t>SOLLAR CASSYANO NUNES</t>
  </si>
  <si>
    <t>148/2024</t>
  </si>
  <si>
    <t>8610.2024/0001092-2</t>
  </si>
  <si>
    <t>ANDERSON DE LIMA SILVA PRODUCOES</t>
  </si>
  <si>
    <t>32.371.917/0001-99</t>
  </si>
  <si>
    <t>149/2024</t>
  </si>
  <si>
    <t>8610.2024/0001136-8</t>
  </si>
  <si>
    <t>LARANJEIRAS FILMES LTDA.</t>
  </si>
  <si>
    <t>53.660.903/0001-65</t>
  </si>
  <si>
    <t>Patrocínio ao Evento "Cabíria Festival Audiovisual - 6ª Edição -2024"</t>
  </si>
  <si>
    <t>150/2024</t>
  </si>
  <si>
    <t>8610.2024/0000708-5</t>
  </si>
  <si>
    <t>RIOLE-ELETRONICA LTDA</t>
  </si>
  <si>
    <t>76.617.927/0001-37</t>
  </si>
  <si>
    <t>Prestação de serviços de manutenção de equipamentos de acessibilidade para o Circuito Spcine</t>
  </si>
  <si>
    <t>151/2024</t>
  </si>
  <si>
    <t>8610.2024/0001168-6</t>
  </si>
  <si>
    <t>FEEL FILMES</t>
  </si>
  <si>
    <t>12.081.251/0001-27</t>
  </si>
  <si>
    <t>Contratação de produtora para o projeto Turismo Náutico Esportivo - SMRI</t>
  </si>
  <si>
    <t>Projetos Criativos</t>
  </si>
  <si>
    <t>R$ 788.00,00</t>
  </si>
  <si>
    <t>152/2024</t>
  </si>
  <si>
    <t>8610.2024/0001146-5</t>
  </si>
  <si>
    <t>ICAB - INSTITUTO DE CONTEÚDOS AUDIOVISUAIS BRASILEIROS</t>
  </si>
  <si>
    <t>PROJETO DE INTERNACIONALIZAÇÃO DE EMPRESAS DO AUDIOVISUAL PAULISTANO NO ANNECY INTERNATIONAL ANIMATION FILM MARKET - MIFA 2024</t>
  </si>
  <si>
    <t>153/2024</t>
  </si>
  <si>
    <t>8610.2024/0001193-7</t>
  </si>
  <si>
    <t xml:space="preserve"> ANTONIETA ALVES PEREIRA 29965503826</t>
  </si>
  <si>
    <t>Prestação de serviços de acompanhamento in loco das ações da expansão do Circuito Spcine</t>
  </si>
  <si>
    <t>154/2024</t>
  </si>
  <si>
    <t>8610.2024.0001215-1</t>
  </si>
  <si>
    <t>35.536.160/0001-74</t>
  </si>
  <si>
    <t>Patrocínio ao Evento "III Fórum Latinoamericana de Cinema e Impacto Social 2024"</t>
  </si>
  <si>
    <t>155/2024</t>
  </si>
  <si>
    <t>8610.2024/0001239-9</t>
  </si>
  <si>
    <t>ALINE GUIMARAES DA SILVA 37299596890</t>
  </si>
  <si>
    <t>29.293.344/0001-18</t>
  </si>
  <si>
    <t>Contratação de produtor(a) para as ações da Difusão na Semana ABC</t>
  </si>
  <si>
    <t>156/2024</t>
  </si>
  <si>
    <t>8610.2023/0002982-6</t>
  </si>
  <si>
    <t>MARIANA MARQUES LOPES</t>
  </si>
  <si>
    <t>389.422.288-36</t>
  </si>
  <si>
    <t>157/2024</t>
  </si>
  <si>
    <t>8610.2024/0001216-0</t>
  </si>
  <si>
    <t>CONTRATO CANCELADO</t>
  </si>
  <si>
    <t>158/2024</t>
  </si>
  <si>
    <t>8610.2024/0001284-4</t>
  </si>
  <si>
    <t>FORUM BRASILEIRO DE ENSINO DE CINEMA E AUDIVISUAL - FORCINE</t>
  </si>
  <si>
    <t>04.934.110/0001-81</t>
  </si>
  <si>
    <t>patrocínio ao Congresso Forcine “Cinema e educação: a relação da sala de aula comomercado".</t>
  </si>
  <si>
    <t>159/2024</t>
  </si>
  <si>
    <t>8610.2024/0001310-7</t>
  </si>
  <si>
    <t>160/2024</t>
  </si>
  <si>
    <t>8610.2024/0001062-0</t>
  </si>
  <si>
    <t>MP COMERCIAL, COMUNICACAO E DESIGN LTDA</t>
  </si>
  <si>
    <t>06.160.629/0001-85</t>
  </si>
  <si>
    <t>Prestação de serviços de fornecimento e instalação de placas de identificação para as salas do Circuito Spcine de Cinema</t>
  </si>
  <si>
    <t>12 meses ou até o cumprimento do objeto</t>
  </si>
  <si>
    <t>161/2024</t>
  </si>
  <si>
    <t>8610.2024/0001379-4</t>
  </si>
  <si>
    <t>AQUISIÇÃO</t>
  </si>
  <si>
    <t>BRINDES4YOU LTDA</t>
  </si>
  <si>
    <t>47.467.635/0001-67</t>
  </si>
  <si>
    <t>Processo de Aquisição de Materiais Promocionais para Comunicação (Brindes)</t>
  </si>
  <si>
    <t>12 meses ou até entrega completa dos materiais</t>
  </si>
  <si>
    <t>162/2024</t>
  </si>
  <si>
    <t>8610.2024/0001353-0</t>
  </si>
  <si>
    <t>163/2024</t>
  </si>
  <si>
    <t>8610.2024/0001381-6</t>
  </si>
  <si>
    <t>Licenciamento para o Circuito Spcine</t>
  </si>
  <si>
    <t>164/2024</t>
  </si>
  <si>
    <t>8610.2024/0000639-9</t>
  </si>
  <si>
    <t xml:space="preserve">ARAÍPE  PRODUCOES LTDA-ME </t>
  </si>
  <si>
    <t>Contratação de serviçoes de assessoria para a Incubadora de Cinema inIdigena</t>
  </si>
  <si>
    <t>Até o cuprimento do objeto</t>
  </si>
  <si>
    <t>165/2024</t>
  </si>
  <si>
    <t>8610.2024/0001385-9</t>
  </si>
  <si>
    <t>LAB.IRINTO.LAB LTDA.</t>
  </si>
  <si>
    <t>Patrocínio ao Evento " 11º Super Off 2024"</t>
  </si>
  <si>
    <t>166/2024</t>
  </si>
  <si>
    <t>8610.2024/0001380-8</t>
  </si>
  <si>
    <t>167/2024</t>
  </si>
  <si>
    <t>8610.2024/0001414-6</t>
  </si>
  <si>
    <t>54.670.656 DENER VINICIUS ALVES COSTA</t>
  </si>
  <si>
    <t>54.670.656/0001-40</t>
  </si>
  <si>
    <t>168/2024</t>
  </si>
  <si>
    <t>8610.2024/0001460-0</t>
  </si>
  <si>
    <t>40.924.667 INGRID MARTINS DA SILVA</t>
  </si>
  <si>
    <t>40.924.667/0001-03</t>
  </si>
  <si>
    <t>169/2024</t>
  </si>
  <si>
    <t>8610.2024/0001454-5</t>
  </si>
  <si>
    <t xml:space="preserve">Patrocinio a Ações formativas do +Mulheres </t>
  </si>
  <si>
    <t>8610.2024/0000591-0</t>
  </si>
  <si>
    <t>09.536.701/001-14</t>
  </si>
  <si>
    <t>Patrocínio à 13o Mostra Ecofalante de Cinema (Prorrogação Emendas)</t>
  </si>
  <si>
    <t>171/2024</t>
  </si>
  <si>
    <t>8610.2024/0001472-3</t>
  </si>
  <si>
    <t>35º Festival Internacional de Curtas Metragens de São Paulo</t>
  </si>
  <si>
    <t>172/2024</t>
  </si>
  <si>
    <t>8610.2024/0001484-7</t>
  </si>
  <si>
    <t>ANDRÉ PINTO COELHO SANT ANNA</t>
  </si>
  <si>
    <t>253.392.628-04</t>
  </si>
  <si>
    <t>Comissão Julgadora do EDITAL Nº 04/2024/SPCINE - FINALIZAÇÃO</t>
  </si>
  <si>
    <t>173/2024</t>
  </si>
  <si>
    <t>8610.2024/0001497-9</t>
  </si>
  <si>
    <t>IAFA BRITZ</t>
  </si>
  <si>
    <t>14.057.783/0001-54 </t>
  </si>
  <si>
    <t>174/2024</t>
  </si>
  <si>
    <t>8610.2024/0001498-7</t>
  </si>
  <si>
    <t>ANA LETÍCIA LEITE DA SILVA</t>
  </si>
  <si>
    <t>38.388.822/0001-64</t>
  </si>
  <si>
    <t>175/2024</t>
  </si>
  <si>
    <t>8610.2024/0001479-0</t>
  </si>
  <si>
    <t>Hasani Eleoterio dos Santos</t>
  </si>
  <si>
    <t>430.561.678-50</t>
  </si>
  <si>
    <t>Comissão permanente de aferição</t>
  </si>
  <si>
    <t>variável</t>
  </si>
  <si>
    <t>permanente</t>
  </si>
  <si>
    <t>176/2024</t>
  </si>
  <si>
    <t>8610.2024/0001492-8</t>
  </si>
  <si>
    <t>Wellington Luiz Siqueira</t>
  </si>
  <si>
    <t>357.710.458-96</t>
  </si>
  <si>
    <t>177/2024</t>
  </si>
  <si>
    <t>8610.2024/0001493-6</t>
  </si>
  <si>
    <t>Jaqueline Lima Santos</t>
  </si>
  <si>
    <t>350.458.408-4</t>
  </si>
  <si>
    <t>178/2024</t>
  </si>
  <si>
    <t>8610.2024/0001513-4</t>
  </si>
  <si>
    <t>PARCERIA</t>
  </si>
  <si>
    <t>SOCIEDADE DE CONCERTOS DE SÃO PAULO</t>
  </si>
  <si>
    <t>55.446.132/0001-33</t>
  </si>
  <si>
    <t>Cessão do direito de uso de espaços de CEUs para implementação de salas do Circuito Spcine</t>
  </si>
  <si>
    <t>179/2024</t>
  </si>
  <si>
    <t>8610.2024/0001548-7</t>
  </si>
  <si>
    <t>ABBAS FILMES LTDA</t>
  </si>
  <si>
    <t>03.189.055/0001-80</t>
  </si>
  <si>
    <t>Licenciamento de obra para a Spcine Play - "Na boca do povo"</t>
  </si>
  <si>
    <t>180/2024</t>
  </si>
  <si>
    <t>8610.2024/0001547-9</t>
  </si>
  <si>
    <t>ABARA PRODUCAO AUDIOVISUAL LTDA_x000D_</t>
  </si>
  <si>
    <t>40.476.829/0001-80_x000D_</t>
  </si>
  <si>
    <t>181/2024</t>
  </si>
  <si>
    <t>8610.2024/0001572-0</t>
  </si>
  <si>
    <t>SA DISTRIBUIDORA DE CONTEUDO AUDIOVISUAL LTDA</t>
  </si>
  <si>
    <t>33.356.343/0001-42</t>
  </si>
  <si>
    <t>182/2024</t>
  </si>
  <si>
    <t>8610.2024/0001433-2</t>
  </si>
  <si>
    <t>WJ DOS SANTOS CONTABILIDADE</t>
  </si>
  <si>
    <t>26.270.429/0001-92</t>
  </si>
  <si>
    <t>Prestação de Serviços Contábil, Fiscal e Assessoria de RH</t>
  </si>
  <si>
    <t>183/2024</t>
  </si>
  <si>
    <t>8610.2024/0001576-2</t>
  </si>
  <si>
    <t>36.344.823 FRANCINE DE OLIVEIRA AJAUJO SANENE</t>
  </si>
  <si>
    <t>36.344.823/0001-84</t>
  </si>
  <si>
    <t>Patrocínio ao Evento " 2ª Edição - Mostra de Cinema Angolano em São Paulo 2024"</t>
  </si>
  <si>
    <t>184/2024</t>
  </si>
  <si>
    <t>8610.2024/0001494-4</t>
  </si>
  <si>
    <t>Márcio Farias</t>
  </si>
  <si>
    <t>341.671.178-51</t>
  </si>
  <si>
    <t>185/2024</t>
  </si>
  <si>
    <t>8610.2024/0001546-0</t>
  </si>
  <si>
    <t>Contemplado no Edital nº 01/2023/LPG - Produção de Longa-Metragens</t>
  </si>
  <si>
    <t>186/2024</t>
  </si>
  <si>
    <t>8610.2024/0001591-6</t>
  </si>
  <si>
    <t xml:space="preserve">Green Place Flat Ibirapuera </t>
  </si>
  <si>
    <t>17.488.564/0001-18</t>
  </si>
  <si>
    <t>Serviços de hospedagem para convidados do 3º Fórum Spcine</t>
  </si>
  <si>
    <t>187/2024</t>
  </si>
  <si>
    <t>8610.2024/0001775-7</t>
  </si>
  <si>
    <t>OITO GRAUS PRODUÇÕES ARTÍSTICAS LTDA</t>
  </si>
  <si>
    <t>26.886.322/0001-73</t>
  </si>
  <si>
    <t>Patrocínio ao Projeto "TARSILA, A BRASILEIRA"</t>
  </si>
  <si>
    <t>188/2024</t>
  </si>
  <si>
    <t>8610.2024/0001534-7</t>
  </si>
  <si>
    <t>Serviços de cenografia de estandes para o 3º Fórum Spcine</t>
  </si>
  <si>
    <t>189/2024</t>
  </si>
  <si>
    <t>8610.2024/0001595-9</t>
  </si>
  <si>
    <t>Serviços de assessoria de monitoria para o 3º Fórum Spcine</t>
  </si>
  <si>
    <t>190/2024</t>
  </si>
  <si>
    <t>8610.2024/0001541-0</t>
  </si>
  <si>
    <t>GUILHERME BORSATTO 49.889.112</t>
  </si>
  <si>
    <t>49.889.112/0001-34</t>
  </si>
  <si>
    <t>Serviços de direção técnica para o 3º Fórum Spcine</t>
  </si>
  <si>
    <t>191/2024</t>
  </si>
  <si>
    <t>8610.2024/0001537-1</t>
  </si>
  <si>
    <t>Locação de equipamentos audiovisuais para o 3º Fórum Spcine</t>
  </si>
  <si>
    <t>192/2024</t>
  </si>
  <si>
    <t>8610.2024/0001755-2</t>
  </si>
  <si>
    <t>LMC ASSESSORIA E CONSULTORIA LTDA</t>
  </si>
  <si>
    <t>28.868.044/0001-57</t>
  </si>
  <si>
    <t>Logística de convidados para o 3º Fórum Spcine</t>
  </si>
  <si>
    <t>193/2024</t>
  </si>
  <si>
    <t xml:space="preserve">8610.2024/0001759-5  </t>
  </si>
  <si>
    <t>MULTIPLA PRODUÇÃO CULTURAL LTDA</t>
  </si>
  <si>
    <t>10.668.589/0001-54</t>
  </si>
  <si>
    <t>Artista de Videomapping para o 3º Fórum Spcine</t>
  </si>
  <si>
    <t>194/2024</t>
  </si>
  <si>
    <t>8610.2024/0001767-6</t>
  </si>
  <si>
    <t>ENTRELINHAS SERVICOS DE FACILITACAO GRAFICA, EDUCACIONAIS E COMUNICACAO LTDA</t>
  </si>
  <si>
    <t>10.830.015/0001-30</t>
  </si>
  <si>
    <t>Artista de Facilitação Gráfica para o 3º Fórum Spcine</t>
  </si>
  <si>
    <t>195/2024</t>
  </si>
  <si>
    <t>8610.2024/0001782-0</t>
  </si>
  <si>
    <t>Traduções simultâneas e consecutivas para o 3º Fórum Spcine</t>
  </si>
  <si>
    <t>196/2024</t>
  </si>
  <si>
    <t>8610.2024/0001783-8</t>
  </si>
  <si>
    <t>Ambulância e Carregadores para o 3º Fórum Spcine</t>
  </si>
  <si>
    <t>197/2024</t>
  </si>
  <si>
    <t>8610.2024/0001784-6</t>
  </si>
  <si>
    <t>Locação de radiocomunicadores para o 3º Fórum Spcine</t>
  </si>
  <si>
    <t>198/2024</t>
  </si>
  <si>
    <t xml:space="preserve">8610.2024/0001785-4  </t>
  </si>
  <si>
    <t>Contratação de coquetel para o 3º Fórum Spcine</t>
  </si>
  <si>
    <t>199/2024</t>
  </si>
  <si>
    <t>8610.2024/0001596-7</t>
  </si>
  <si>
    <t>200/2024</t>
  </si>
  <si>
    <t>8610.2024/0001597-5</t>
  </si>
  <si>
    <t>PRETA PORTE FILMES E PRODUÇÕES CULTURAIS LTDA</t>
  </si>
  <si>
    <t>201/2024</t>
  </si>
  <si>
    <t>8610.2024/0001598-3</t>
  </si>
  <si>
    <t>BOULEVARD FILMES LTDA</t>
  </si>
  <si>
    <t>12.126.484/0001-07</t>
  </si>
  <si>
    <t>202/2024</t>
  </si>
  <si>
    <t>8610.2024/0001599-1</t>
  </si>
  <si>
    <t>CLEMENTINA PRODUCAO CULTURAL EIRELI</t>
  </si>
  <si>
    <t>12.049.893/0001-49</t>
  </si>
  <si>
    <t>203/2024</t>
  </si>
  <si>
    <t>8610.2024/0001600-9</t>
  </si>
  <si>
    <t>KLAXON CULTURA AUDIOVISUAL LTDA ME</t>
  </si>
  <si>
    <t>09.397.798/0001-21</t>
  </si>
  <si>
    <t>204/2024</t>
  </si>
  <si>
    <t>8610.2024/0001601-7</t>
  </si>
  <si>
    <t>COMITE INTERALDEIAS</t>
  </si>
  <si>
    <t>31.216.774/0001-88</t>
  </si>
  <si>
    <t>205/2024</t>
  </si>
  <si>
    <t>8610.2024/0001602-5</t>
  </si>
  <si>
    <t>ARUAC PRODUÇÕES LTDA</t>
  </si>
  <si>
    <t>05.163.327/0001-06</t>
  </si>
  <si>
    <t>206/2024</t>
  </si>
  <si>
    <t>8610.2024/0001603-3</t>
  </si>
  <si>
    <t>TATU FILMES LTDA</t>
  </si>
  <si>
    <t>47.095.641/0001-30</t>
  </si>
  <si>
    <t>207/2024</t>
  </si>
  <si>
    <t>8610.2024/0001604-1</t>
  </si>
  <si>
    <t>Piloto Cinema e Televisao LTDA (Piloto TV)</t>
  </si>
  <si>
    <t>05.323.067/0001-80</t>
  </si>
  <si>
    <t>208/2024</t>
  </si>
  <si>
    <t>8610.2024/0001605-0</t>
  </si>
  <si>
    <t>209/2024</t>
  </si>
  <si>
    <t>8610.2024/0001606-8</t>
  </si>
  <si>
    <t>PLATEAU MARKETING E PRODUÇ</t>
  </si>
  <si>
    <t>74.425.067/0001-04</t>
  </si>
  <si>
    <t>210/2024</t>
  </si>
  <si>
    <t>8610.2024/0001607-6</t>
  </si>
  <si>
    <t>DEZENOVE SOM E IMAGENS PRODUÇÕES LTDA</t>
  </si>
  <si>
    <t>211/2024</t>
  </si>
  <si>
    <t>8610.2024/0001608-4</t>
  </si>
  <si>
    <t>COALA PRODUÇOES AUDIOVISUAIS LTDA</t>
  </si>
  <si>
    <t>212/2024</t>
  </si>
  <si>
    <t>8610.2024/0001609-2</t>
  </si>
  <si>
    <t>FILMES SEM SAPATO PRODUÇÕES AUDIOVISUAIS LTDA ME</t>
  </si>
  <si>
    <t>17.335.536/0001-60</t>
  </si>
  <si>
    <t>213/2024</t>
  </si>
  <si>
    <t>8610.2024/0001610-6</t>
  </si>
  <si>
    <t>LACUNA FILMES LTDA</t>
  </si>
  <si>
    <t>08.677.301/0001-66</t>
  </si>
  <si>
    <t>214/2024</t>
  </si>
  <si>
    <t>8610.2024/0001611-4</t>
  </si>
  <si>
    <t>GABRIEL BORTOLINI DE LUCENA PRODUÇ</t>
  </si>
  <si>
    <t>23.621.887/0001-30</t>
  </si>
  <si>
    <t>215/2024</t>
  </si>
  <si>
    <t>8610.2024/0001612-2</t>
  </si>
  <si>
    <t>H. S. LIMA PRODUÇÕES AUDIOVISUAIS ME</t>
  </si>
  <si>
    <t>18.088.212/0001-38</t>
  </si>
  <si>
    <t>216/2024</t>
  </si>
  <si>
    <t>8610.2024/0001613-0</t>
  </si>
  <si>
    <t xml:space="preserve">PARANOID FILMES LTDA. </t>
  </si>
  <si>
    <t>11.140.814/0001-48</t>
  </si>
  <si>
    <t>217/2024</t>
  </si>
  <si>
    <t>8610.2024/0001614-9</t>
  </si>
  <si>
    <t>GATA CINE PRODUCOES LTDA</t>
  </si>
  <si>
    <t>03.863.923/0001-65</t>
  </si>
  <si>
    <t>218/2024</t>
  </si>
  <si>
    <t>8610.2024/0001615-7</t>
  </si>
  <si>
    <t>MARIA PRODUTORA LTDA</t>
  </si>
  <si>
    <t>12.324.721/0001-36</t>
  </si>
  <si>
    <t>219/2024</t>
  </si>
  <si>
    <t>8610.2024/0001549-5</t>
  </si>
  <si>
    <t>LB Entertainment LTDA</t>
  </si>
  <si>
    <t>26.910.710/0001-42</t>
  </si>
  <si>
    <t>Contemplado no Edital nº 02/2023/LPG - Produção de Obra Seriadas</t>
  </si>
  <si>
    <t>R$1.500.000,00</t>
  </si>
  <si>
    <t>220/2024</t>
  </si>
  <si>
    <t>8610.2024/0001617-3</t>
  </si>
  <si>
    <t>Manjericão Filmes Ltda</t>
  </si>
  <si>
    <t>221/2024</t>
  </si>
  <si>
    <t>8610.2024/0001618-1</t>
  </si>
  <si>
    <t>44 TOONS PRODUCOES ARTISTICAS LTDA</t>
  </si>
  <si>
    <t>08.517.383/0001-81</t>
  </si>
  <si>
    <t>222/2024</t>
  </si>
  <si>
    <t>8610.2024/0001619-0</t>
  </si>
  <si>
    <t>R$ 1.496,575,00</t>
  </si>
  <si>
    <t>223/2024</t>
  </si>
  <si>
    <t>8610.2024/0001620-3</t>
  </si>
  <si>
    <t>ESCAFANDRA TRANSMEDIA PRODUCOES LTDA</t>
  </si>
  <si>
    <t>32.994.367/0001-64</t>
  </si>
  <si>
    <t>R$1.000.000,00</t>
  </si>
  <si>
    <t>224/2024</t>
  </si>
  <si>
    <t>8610.2024/0001621-1</t>
  </si>
  <si>
    <t>CANVAS 24P FILMES</t>
  </si>
  <si>
    <t>05.606.825/0001-78_x000D_</t>
  </si>
  <si>
    <t>225/2024</t>
  </si>
  <si>
    <t>8610.2024/0001622-0</t>
  </si>
  <si>
    <t>DANIEL SCHWARZ LTDA</t>
  </si>
  <si>
    <t>2.997.298/0001-04_x000D_</t>
  </si>
  <si>
    <t>226/2024</t>
  </si>
  <si>
    <t>8610.2024/0001623-8</t>
  </si>
  <si>
    <t>ESTUDIO CELESTINA LTDA</t>
  </si>
  <si>
    <t>32.466.462/0001-95</t>
  </si>
  <si>
    <t>R$500.000,00</t>
  </si>
  <si>
    <t>227/2024</t>
  </si>
  <si>
    <t>8610.2024/0001624-6</t>
  </si>
  <si>
    <t>RA.MOV FILMES LTDA ME</t>
  </si>
  <si>
    <t>04.789.776/0001-93</t>
  </si>
  <si>
    <t>228/2024</t>
  </si>
  <si>
    <t>8610.2024/0001625-4</t>
  </si>
  <si>
    <t>8 DIGITOS PRODUÇÕES LTDA</t>
  </si>
  <si>
    <t>13.790.799.0001/09_x000D_</t>
  </si>
  <si>
    <t>229/2024</t>
  </si>
  <si>
    <t>8610.2024/0001626-2</t>
  </si>
  <si>
    <t>NUCLEOS CRIATIVOS AUDIOVISUAIS LTDA</t>
  </si>
  <si>
    <t>09.406.030/0001-77</t>
  </si>
  <si>
    <t>230/2024</t>
  </si>
  <si>
    <t>8610.2024/0001554-1</t>
  </si>
  <si>
    <t>LUSKI GAME STUDIO LTDA</t>
  </si>
  <si>
    <t>41.460.202/0001-01</t>
  </si>
  <si>
    <t>Contemplado no Edital nº 05/2023/LPG - Produção de Games</t>
  </si>
  <si>
    <t>231/2024</t>
  </si>
  <si>
    <t>8610.2024/0001708-0</t>
  </si>
  <si>
    <t>MAX PALARO PRODUCAO DE VIDEOS LTDA</t>
  </si>
  <si>
    <t>38.492.750/0001-09</t>
  </si>
  <si>
    <t>232/2024</t>
  </si>
  <si>
    <t>8610.2024/0001709-9</t>
  </si>
  <si>
    <t>ESTUDIO FOGO DESENVOLVIMENTO DE JOGOS E PRODUÇÃO AUDIOVISUAL LTDA</t>
  </si>
  <si>
    <t>37.229.495/0001-35</t>
  </si>
  <si>
    <t>233/2024</t>
  </si>
  <si>
    <t>8610.2024/0001710-2</t>
  </si>
  <si>
    <t>Associação Povos da Terra APOTI</t>
  </si>
  <si>
    <t>28.291.951/0001-86</t>
  </si>
  <si>
    <t>234/2024</t>
  </si>
  <si>
    <t>8610.2024/0001711-0</t>
  </si>
  <si>
    <t>TAINA DE OLIVEIRA 41940274850</t>
  </si>
  <si>
    <t>35.167.323/0001-59</t>
  </si>
  <si>
    <t>235/2024</t>
  </si>
  <si>
    <t>8610.2024/0001712-9</t>
  </si>
  <si>
    <t>Naked Monkey Ltda</t>
  </si>
  <si>
    <t>18.283.611/0001-50</t>
  </si>
  <si>
    <t>236/2024 cancelado</t>
  </si>
  <si>
    <t>8610.2024/0001713-7</t>
  </si>
  <si>
    <t>Webcore Servicos Ltda</t>
  </si>
  <si>
    <t>03.344.997/0001-95</t>
  </si>
  <si>
    <t>Não contratado</t>
  </si>
  <si>
    <t>237/2024</t>
  </si>
  <si>
    <t>8610.2024/0001714-5</t>
  </si>
  <si>
    <t>Lívia Amaral Santos 41296055850</t>
  </si>
  <si>
    <t>26.196.991/0001-13</t>
  </si>
  <si>
    <t>238/2024</t>
  </si>
  <si>
    <t>8610.2024/0001715-3</t>
  </si>
  <si>
    <t>STUDICA SOLUTION JOGOS E APLICATIVOS LTDA</t>
  </si>
  <si>
    <t>32.350.448/0001-21</t>
  </si>
  <si>
    <t>239/2024</t>
  </si>
  <si>
    <t>8610.2024/0001716-1</t>
  </si>
  <si>
    <t>Split Studio Produções Audiovisuais Ltda</t>
  </si>
  <si>
    <t>11.717.663/0001-48</t>
  </si>
  <si>
    <t>240/2024</t>
  </si>
  <si>
    <t>8610.2024/0001717-0</t>
  </si>
  <si>
    <t>Renata c Freire Produção Cultural 22.762.663 000186</t>
  </si>
  <si>
    <t>22.762.663/0001-86</t>
  </si>
  <si>
    <t>241/2024</t>
  </si>
  <si>
    <t>8610.2024/0001555-0</t>
  </si>
  <si>
    <t>18.107.451 LOURIVAL BATISTA PATRIOTA</t>
  </si>
  <si>
    <t>18.107.451/0001-98</t>
  </si>
  <si>
    <t>Contemplado no Edital nº 06/2023/LPG - Audiovisual Expandido</t>
  </si>
  <si>
    <t>R$100.000,00</t>
  </si>
  <si>
    <t>242/2024</t>
  </si>
  <si>
    <t>8610.2024/0001718-8</t>
  </si>
  <si>
    <t>Múltipla Produçao Cultural</t>
  </si>
  <si>
    <t>243/2024</t>
  </si>
  <si>
    <t>8610.2024/0001719-6</t>
  </si>
  <si>
    <t>ARS LAB NEW MEDIA LTDA.</t>
  </si>
  <si>
    <t>23.168.940/0001-90</t>
  </si>
  <si>
    <t>244/2024</t>
  </si>
  <si>
    <t>8610.2024/0001720-0</t>
  </si>
  <si>
    <t>Cisma Produçoes Cinematograficas, eventos e teatro</t>
  </si>
  <si>
    <t>05.919.250/0001-43</t>
  </si>
  <si>
    <t>245/2024</t>
  </si>
  <si>
    <t>8610.2024/0001721-8</t>
  </si>
  <si>
    <t>Bruta Flor Filmes LTDA ME</t>
  </si>
  <si>
    <t>19.138.730/0001-81</t>
  </si>
  <si>
    <t>246/2024</t>
  </si>
  <si>
    <t>8610.2024/0001722-6</t>
  </si>
  <si>
    <t>M808 Produção e Gestão Artística Ltda</t>
  </si>
  <si>
    <t>21.641.122/0001-37</t>
  </si>
  <si>
    <t>247/2024</t>
  </si>
  <si>
    <t>8610.2024/0001723-4</t>
  </si>
  <si>
    <t>Espaço Acaso Produçoes Culturais LTDA</t>
  </si>
  <si>
    <t>41.778.568/0001-15</t>
  </si>
  <si>
    <t>248/2024</t>
  </si>
  <si>
    <t>8610.2024/0001724-2</t>
  </si>
  <si>
    <t>Arthur Acosta Baldin</t>
  </si>
  <si>
    <t>36.537.712/0001-91</t>
  </si>
  <si>
    <t>249/2024</t>
  </si>
  <si>
    <t>8610.2024/0001725-0</t>
  </si>
  <si>
    <t>Achiles Luciano Teixeira Filho 10460483846</t>
  </si>
  <si>
    <t>14.561.840/0001-38</t>
  </si>
  <si>
    <t>R$99.996,00</t>
  </si>
  <si>
    <t>250/2024</t>
  </si>
  <si>
    <t>8610.2024/0001726-9</t>
  </si>
  <si>
    <t>Invisíveis Produções Cinematográficas e Literárias</t>
  </si>
  <si>
    <t>07.967.142/0001-71</t>
  </si>
  <si>
    <t>251/2024</t>
  </si>
  <si>
    <t>8610.2024/0001558-4</t>
  </si>
  <si>
    <t>LAGARTIXA PRETA PRODUÇÕES CINEMATOGRÁFICAS, CENICAS E PUBLICITARIAS LTDA</t>
  </si>
  <si>
    <t>30.674.123/0001-79</t>
  </si>
  <si>
    <t>Contemplado no Edital Nº 09/2023/LPG-SPCINE - Apoio aos cursos técnicos e criativos do audiovisual</t>
  </si>
  <si>
    <t>252/2024</t>
  </si>
  <si>
    <t>8610.2024/0001730-7</t>
  </si>
  <si>
    <t>Instituto NICHO 54</t>
  </si>
  <si>
    <t>253/2024</t>
  </si>
  <si>
    <t>8610.2024/0001731-5</t>
  </si>
  <si>
    <t>Trapézio Produções Culturais Ltda. ME</t>
  </si>
  <si>
    <t>10.249.513/0001-94</t>
  </si>
  <si>
    <t>254/2024</t>
  </si>
  <si>
    <t>8610.2024/0001732-3</t>
  </si>
  <si>
    <t>25.099.723 Thais Helena Cabral e Silva</t>
  </si>
  <si>
    <t>25.099.723/0001-10</t>
  </si>
  <si>
    <t>255/2024</t>
  </si>
  <si>
    <t>8610.2024/0001648-3</t>
  </si>
  <si>
    <t>Butikin Filmes LTDA</t>
  </si>
  <si>
    <t>27.816.623/0001-93</t>
  </si>
  <si>
    <t>256/2024</t>
  </si>
  <si>
    <t>8610.2024/0001647-5</t>
  </si>
  <si>
    <t>HOMOGRAMA LTDA</t>
  </si>
  <si>
    <t>30.292.864/0001-95</t>
  </si>
  <si>
    <t>257/2024</t>
  </si>
  <si>
    <t>8610.2024/0001652-1</t>
  </si>
  <si>
    <t>Substancial Gestão e Comunicação Social</t>
  </si>
  <si>
    <t>21.063.724/0001-54</t>
  </si>
  <si>
    <t>R$ 200.000,00</t>
  </si>
  <si>
    <t>258/2024</t>
  </si>
  <si>
    <t xml:space="preserve">8610.2024/0001651-3	</t>
  </si>
  <si>
    <t>Geneci Ledo De Tulio</t>
  </si>
  <si>
    <t>06.373.008/0001-80</t>
  </si>
  <si>
    <t>259/2024</t>
  </si>
  <si>
    <t>8610.2024/0001650-5</t>
  </si>
  <si>
    <t>Associação Escola de Notícias</t>
  </si>
  <si>
    <t>20.666.273/0001-87</t>
  </si>
  <si>
    <t>260/2024</t>
  </si>
  <si>
    <t>8610.2024/0001649-1</t>
  </si>
  <si>
    <t>Assoc. Cultural Recreativa Esportiva Bloco do Beco</t>
  </si>
  <si>
    <t>06.042.422/0001-06</t>
  </si>
  <si>
    <t>261/2024</t>
  </si>
  <si>
    <t>8610.2024/0001646-7</t>
  </si>
  <si>
    <t>VITRINE FILMES LTDA</t>
  </si>
  <si>
    <t>262/2024</t>
  </si>
  <si>
    <t>8610.2024/0001556-8</t>
  </si>
  <si>
    <t>Amanda Lopes Fernandes 28797589802</t>
  </si>
  <si>
    <t>17.397.063/0001-26</t>
  </si>
  <si>
    <t>263/2024 cancelado</t>
  </si>
  <si>
    <t>8610.2024/0001552-5</t>
  </si>
  <si>
    <t>Riacho Doce FIlmes e Produçoes Artisticas LTDA</t>
  </si>
  <si>
    <t>41.620.912/0001-43</t>
  </si>
  <si>
    <t>Contemplado no Edital nº 03/2023/LPG-SPCINE - Produção de Curtas-Metragens e Videoclipes</t>
  </si>
  <si>
    <t>Desistente</t>
  </si>
  <si>
    <t>264/2024</t>
  </si>
  <si>
    <t>8610.2024/0001683-1</t>
  </si>
  <si>
    <t>Bruna Fotin Genn Barros 13229594479</t>
  </si>
  <si>
    <t>35.472.140/0001-47</t>
  </si>
  <si>
    <t>265/2024</t>
  </si>
  <si>
    <t>8610.2024/0001684-0</t>
  </si>
  <si>
    <t>RICARDO SANTOS SANT'ANNA</t>
  </si>
  <si>
    <t>39.470.358/0001-13</t>
  </si>
  <si>
    <t>266/2024</t>
  </si>
  <si>
    <t>8610.2024/0001685-8</t>
  </si>
  <si>
    <t>LILITH CRISTINA PASSOS MOREIRA 50898611881</t>
  </si>
  <si>
    <t>34.518.717/0001-41</t>
  </si>
  <si>
    <t>267/2024</t>
  </si>
  <si>
    <t>8610.2024/0001686-6</t>
  </si>
  <si>
    <t>Papier Produçao de Filmes LTDA</t>
  </si>
  <si>
    <t>07.246.635/0001-12</t>
  </si>
  <si>
    <t>268/2024</t>
  </si>
  <si>
    <t>8610.2024/0001687-4</t>
  </si>
  <si>
    <t>Daniel Fagundes Souza 34643922877</t>
  </si>
  <si>
    <t>269/2024</t>
  </si>
  <si>
    <t>8610.2024/0001677-7</t>
  </si>
  <si>
    <t>270/2024</t>
  </si>
  <si>
    <t>8610.2024/0001678-5</t>
  </si>
  <si>
    <t>271/2024</t>
  </si>
  <si>
    <t>8610.2024/0001679-3</t>
  </si>
  <si>
    <t>Tudo Joia Produçoes Artisticas LTDA.</t>
  </si>
  <si>
    <t>12.585.579/0001-80</t>
  </si>
  <si>
    <t>272/2024</t>
  </si>
  <si>
    <t>8610.2024/0001680-7</t>
  </si>
  <si>
    <t>Estudio Admoni Design Ltda.</t>
  </si>
  <si>
    <t>10.897.826/0001-59</t>
  </si>
  <si>
    <t>273/2024</t>
  </si>
  <si>
    <t>8610.2024/0001681-5</t>
  </si>
  <si>
    <t>P D S Cardoso Neto Audiovisual</t>
  </si>
  <si>
    <t>34.147.968/0001-67</t>
  </si>
  <si>
    <t>274/2024</t>
  </si>
  <si>
    <t>8610.2024/0001682-3</t>
  </si>
  <si>
    <t>Infravermelho Filmes Ltda ME</t>
  </si>
  <si>
    <t>10.721.680/0001-96</t>
  </si>
  <si>
    <t>275/2024</t>
  </si>
  <si>
    <t>8610.2024/0001672-6</t>
  </si>
  <si>
    <t>NAYARA RODRIGUES DA SILVA 01224542193</t>
  </si>
  <si>
    <t>35.997.357/0001-70</t>
  </si>
  <si>
    <t>276/2024</t>
  </si>
  <si>
    <t>8610.2024/0001673-4</t>
  </si>
  <si>
    <t>MARCELA CHOLODOVSKI DE BIASI 10496307770</t>
  </si>
  <si>
    <t>24.212.319/0001-49</t>
  </si>
  <si>
    <t>277/2024</t>
  </si>
  <si>
    <t>8610.2024/0001674-2</t>
  </si>
  <si>
    <t>Pink Flamingo Producoes LTDA ME</t>
  </si>
  <si>
    <t>05.463.157/0001-77</t>
  </si>
  <si>
    <t>278/2024</t>
  </si>
  <si>
    <t>8610.2024/0001675-0</t>
  </si>
  <si>
    <t>Veronica Meirelles Pereira Ferriani 27310481828</t>
  </si>
  <si>
    <t>17.006.813/0001-91</t>
  </si>
  <si>
    <t>279/2024</t>
  </si>
  <si>
    <t>8610.2024/0001676-9</t>
  </si>
  <si>
    <t>Cave Films Ltda.</t>
  </si>
  <si>
    <t>11.762.354/0001-90</t>
  </si>
  <si>
    <t>280/2024</t>
  </si>
  <si>
    <t>8610.2024/0001656-4</t>
  </si>
  <si>
    <t>Taverna Produções</t>
  </si>
  <si>
    <t>10.505.332/0001-81</t>
  </si>
  <si>
    <t>281/2024</t>
  </si>
  <si>
    <t>8610.2024/0001800-1</t>
  </si>
  <si>
    <t>Brilhin Produções Ltda</t>
  </si>
  <si>
    <t>51.852.611/0001-07</t>
  </si>
  <si>
    <t>282/2024 cancelado</t>
  </si>
  <si>
    <t>8610.2024/0001553-3</t>
  </si>
  <si>
    <t>Coala Producoes Audiovisuais Ltda</t>
  </si>
  <si>
    <t>Contemplado no Edital nº 04 Núcleos Criativos para Longas-Metragens e Obras Seriadas - suplente</t>
  </si>
  <si>
    <t>283/2024</t>
  </si>
  <si>
    <t>8610.2024/0001667-0</t>
  </si>
  <si>
    <t>Contemplado no Edital nº 04 Núcleos Criativos para Longas-Metragens e Obras Seriadas</t>
  </si>
  <si>
    <t>284/2024</t>
  </si>
  <si>
    <t>8610.2024/0001668-8</t>
  </si>
  <si>
    <t>L L MECCHI PRODUCOES</t>
  </si>
  <si>
    <t>07.907.404/0001-02</t>
  </si>
  <si>
    <t>285/2024</t>
  </si>
  <si>
    <t>8610.2024/0001669-6</t>
  </si>
  <si>
    <t>MYMAMA ENTERTAINMENT PRODUÇÃO LTDA.</t>
  </si>
  <si>
    <t>286/2024</t>
  </si>
  <si>
    <t>8610.2024/0001670-0</t>
  </si>
  <si>
    <t>CONSPIRACAO ENTRETENIMENTO SAO PAULO LTDA</t>
  </si>
  <si>
    <t>10.429.612/0001-58</t>
  </si>
  <si>
    <t>287/2024</t>
  </si>
  <si>
    <t>8610.2024/0001671-8</t>
  </si>
  <si>
    <t>Travessia Filmes Ltda</t>
  </si>
  <si>
    <t>288/2024</t>
  </si>
  <si>
    <t>8610.2024/0001697-1</t>
  </si>
  <si>
    <t>Dandara Produçoes Culturais e Audiovisuais</t>
  </si>
  <si>
    <t>Contemplado no Edital nº 07 Desenvolvimento de longas-metragens e obras seriadas</t>
  </si>
  <si>
    <t>289/2024</t>
  </si>
  <si>
    <t>8610.2024/0001698-0</t>
  </si>
  <si>
    <t>LIRA FILMES PRODUÇÕES LTDA</t>
  </si>
  <si>
    <t>21.054.261/0001-64</t>
  </si>
  <si>
    <t>290/2024</t>
  </si>
  <si>
    <t>8610.2024/0001699-8</t>
  </si>
  <si>
    <t>CR ENTRETENIMENTO LTDA</t>
  </si>
  <si>
    <t>66.657.727/0001-54</t>
  </si>
  <si>
    <t>291/2024</t>
  </si>
  <si>
    <t>8610.2024/0001700-5</t>
  </si>
  <si>
    <t>Trilha Midia Produçao Cinematografica LTDA</t>
  </si>
  <si>
    <t>09.486.710/0001-48</t>
  </si>
  <si>
    <t>292/2024</t>
  </si>
  <si>
    <t>8610.2024/0001701-3</t>
  </si>
  <si>
    <t>MARILIA MAFE SERVICOS DE AUDIOVISUAL LTDA</t>
  </si>
  <si>
    <t>40.957.126/0001-73</t>
  </si>
  <si>
    <t>293/2024</t>
  </si>
  <si>
    <t>8610.2024/0001702-1</t>
  </si>
  <si>
    <t>Barry Company Produçoes Audiovisuais Ltda.</t>
  </si>
  <si>
    <t>09.012.841/0001-93</t>
  </si>
  <si>
    <t>294/2024</t>
  </si>
  <si>
    <t>8610.2024/0001703-0</t>
  </si>
  <si>
    <t>295/2024</t>
  </si>
  <si>
    <t>8610.2024/0001704-8</t>
  </si>
  <si>
    <t>Camisa Treze Cultural LTDA</t>
  </si>
  <si>
    <t>05.387.293/0001-25</t>
  </si>
  <si>
    <t>296/2024</t>
  </si>
  <si>
    <t>8610.2024/0001705-6</t>
  </si>
  <si>
    <t>Arcadas Produções Culturais Ltda.</t>
  </si>
  <si>
    <t>43.696.281/0001-71</t>
  </si>
  <si>
    <t>297/2024</t>
  </si>
  <si>
    <t>8610.2024/0001706-4</t>
  </si>
  <si>
    <t>Mosaico Filmes Ltda</t>
  </si>
  <si>
    <t>14.592.038/0001-05</t>
  </si>
  <si>
    <t>298/2024</t>
  </si>
  <si>
    <t>8610.2024/0001688-2</t>
  </si>
  <si>
    <t>299/2024</t>
  </si>
  <si>
    <t>8610.2024/0001689-0</t>
  </si>
  <si>
    <t>BIG BONSAI BRASILIS PRODUÇÕES ARTÍSTICASCULTURAIS E CINEMATOGRÁFICAS LTDA</t>
  </si>
  <si>
    <t>06.323.379/0001-57</t>
  </si>
  <si>
    <t>300/2024</t>
  </si>
  <si>
    <t>8610.2024/0001690-4</t>
  </si>
  <si>
    <t>Paula Belchior de Lima Bispo Narrativas Audiovisuais</t>
  </si>
  <si>
    <t>31.409.553/0001-26</t>
  </si>
  <si>
    <t>301/2024</t>
  </si>
  <si>
    <t>8610.2024/0001691-2</t>
  </si>
  <si>
    <t>REPTILIA PRODUCOES TRANSMIDIA LTDA</t>
  </si>
  <si>
    <t>04.639.434/0001-97</t>
  </si>
  <si>
    <t>302/2024</t>
  </si>
  <si>
    <t>8610.2024/0001692-0</t>
  </si>
  <si>
    <t>GN PRODUÇÕES CINEMATOGRÁFICAS</t>
  </si>
  <si>
    <t>04.921.331/0001-15</t>
  </si>
  <si>
    <t>303/2024</t>
  </si>
  <si>
    <t>8610.2024/0001693-9</t>
  </si>
  <si>
    <t>CINEMA LINK EDIÇÃO E CRIAÇÃO DE VIDEO</t>
  </si>
  <si>
    <t>08.830.439/0001-53</t>
  </si>
  <si>
    <t>304/2024</t>
  </si>
  <si>
    <t>8610.2024/0001694-7</t>
  </si>
  <si>
    <t>ALM COMUNICACAO E PRODUCAO LTDA</t>
  </si>
  <si>
    <t>305/2024</t>
  </si>
  <si>
    <t>8610.2024/0001695-5</t>
  </si>
  <si>
    <t>White Sweet Taco Produções Artísticas Ltda</t>
  </si>
  <si>
    <t>306/2024</t>
  </si>
  <si>
    <t>8610.2024/0001696-3</t>
  </si>
  <si>
    <t>307/2024</t>
  </si>
  <si>
    <t>8610.2024/0001657-2</t>
  </si>
  <si>
    <t>Marujo Produções Artísticas</t>
  </si>
  <si>
    <t>00.435.398/0001-99</t>
  </si>
  <si>
    <t>308/2024</t>
  </si>
  <si>
    <t>8610.2024/0001563-0</t>
  </si>
  <si>
    <t>VERTIGO PRODUCOES CULTURAIS E CINEMATOGRAFICAS LTDA</t>
  </si>
  <si>
    <t>Contemplado no Edital nº 08 -  Apoio a Mostras, Eventos e Festivais</t>
  </si>
  <si>
    <t>309/2024</t>
  </si>
  <si>
    <t>8610.2024/0002254-8</t>
  </si>
  <si>
    <t>Patrocínio ao Evento "17° Entretodos 2024"</t>
  </si>
  <si>
    <t>310/2024</t>
  </si>
  <si>
    <t>8610.2024/0002253-0</t>
  </si>
  <si>
    <t>UM POR TODOS PRODUCOES LTDA_x000D_</t>
  </si>
  <si>
    <t>Patrocínio ao Evento "8° Cine Pitching2024"</t>
  </si>
  <si>
    <t>311/2024</t>
  </si>
  <si>
    <t>8610.2024/0002276-9</t>
  </si>
  <si>
    <t>ASSOCIAÇÃO PELA EXCELÊNCIA DO SOFTWARE DE CAMPINAS - NUCLEO SOFTEX CAMPINAS</t>
  </si>
  <si>
    <t>Patrocínio à viagem internacional SOFTEX para o GAMESCOM 2024</t>
  </si>
  <si>
    <t>312/ 2024</t>
  </si>
  <si>
    <t>8610.2024/0002304-8</t>
  </si>
  <si>
    <t>Bruno Biluca</t>
  </si>
  <si>
    <t>344.364.898-33</t>
  </si>
  <si>
    <t>Licenciamento gratuito da obra para a Spcine Play - "Sobre Viver"</t>
  </si>
  <si>
    <t>313/ 2024</t>
  </si>
  <si>
    <t>8610.2024/0002284-0</t>
  </si>
  <si>
    <t xml:space="preserve"> TONKS CINEMATOGRAFICA, CONSULTORIA E EDITORA LTDA </t>
  </si>
  <si>
    <t xml:space="preserve"> 08.683.176/0001-05</t>
  </si>
  <si>
    <t>Patrocínio ao Evento "11º Expocine"</t>
  </si>
  <si>
    <t>314/ 2024</t>
  </si>
  <si>
    <t>8610.2024/0002337-4</t>
  </si>
  <si>
    <t>WHITE SWEET TACO PRODUÇÕES ARTÍSTICAS LTDA</t>
  </si>
  <si>
    <t xml:space="preserve"> 14.335.966/0001-94</t>
  </si>
  <si>
    <t>Patrocínio ao Evento "DOC SP 2024"</t>
  </si>
  <si>
    <t>315/ 2024</t>
  </si>
  <si>
    <t>8610.2024/0003042-7</t>
  </si>
  <si>
    <t>ASSOCIAÇÃO DE PROFISSIONAIS DO AUDIOVISUAL NEGRO - APAN</t>
  </si>
  <si>
    <t>Patrocínio ao Evento "5º FIANb"</t>
  </si>
  <si>
    <t>316/2024</t>
  </si>
  <si>
    <t>8610.2024/0002399-4</t>
  </si>
  <si>
    <t>DANIEL BAROSA PRODUCOES CINEMATOGRAFICAS ME</t>
  </si>
  <si>
    <t>16.996.201/0001-20</t>
  </si>
  <si>
    <t>Patrocínio obra Boi de Conchas NFMLA 2024</t>
  </si>
  <si>
    <t>317/2024</t>
  </si>
  <si>
    <t>8610.2024/0002419-2</t>
  </si>
  <si>
    <t>JAMARY FILMS LTDA ME</t>
  </si>
  <si>
    <t>45.657.377/0001-56</t>
  </si>
  <si>
    <t>Patrocínio obra Tapuia NFMLA 2024</t>
  </si>
  <si>
    <t>318/2024</t>
  </si>
  <si>
    <t>8610.2024/0002420-6</t>
  </si>
  <si>
    <t>CACHORRO SENSIVEL PRODUCOES LTDA</t>
  </si>
  <si>
    <t>45.194.098/0001-01</t>
  </si>
  <si>
    <t>Patrocínio obra Verde NFMLA 2024</t>
  </si>
  <si>
    <t>O  contrato foi cancelado</t>
  </si>
  <si>
    <t>319/2024</t>
  </si>
  <si>
    <t>8610.2024/0002495-8</t>
  </si>
  <si>
    <t>WESLEY GABRIEL SILVA SANTOS 43566237892</t>
  </si>
  <si>
    <t>28.274.639/0001-84</t>
  </si>
  <si>
    <t>Patrocínio obra Contando Aviões NFMLA 2024</t>
  </si>
  <si>
    <t>320/2024</t>
  </si>
  <si>
    <t>8610.2024/0002502-4</t>
  </si>
  <si>
    <t>ALINE DE ALMEIDA FERREIRA ME</t>
  </si>
  <si>
    <t>24.970.218/0001-37</t>
  </si>
  <si>
    <t>Patrocínio obra Casulo NFMLA 2024</t>
  </si>
  <si>
    <t>321/2024</t>
  </si>
  <si>
    <t>8610.2024/0002034-0</t>
  </si>
  <si>
    <t>BARAUNA PRODUCOES LTDA</t>
  </si>
  <si>
    <t>21.648.038/0001-45</t>
  </si>
  <si>
    <t>Licenciamento gratuito da obra para a Spcine Play - "Ser feliz no vão"</t>
  </si>
  <si>
    <t>322/2024</t>
  </si>
  <si>
    <t>8610.2024/0000049-8</t>
  </si>
  <si>
    <t>ASSOCIACAO ESCOLA SUPERIOR DE PROPAGANDA E MARKETING</t>
  </si>
  <si>
    <t>61.825.675/0001-64</t>
  </si>
  <si>
    <t>Patrocínio para o II Plano de Aprimoramento</t>
  </si>
  <si>
    <t>323/2024</t>
  </si>
  <si>
    <t>8610.2024/0002351-0</t>
  </si>
  <si>
    <t>Kinoland Locações e Eventos Ltda</t>
  </si>
  <si>
    <t>07.746.550/0001-01</t>
  </si>
  <si>
    <t>Corretivas para as salas de cinema do Circuito Spcine</t>
  </si>
  <si>
    <t>324/2024</t>
  </si>
  <si>
    <t>8610.2024/0002427-3</t>
  </si>
  <si>
    <t xml:space="preserve">assessoria e gestão pública, para elaboração de relatórios e planilhas técnicas em POWER B.I. </t>
  </si>
  <si>
    <t>325/2024</t>
  </si>
  <si>
    <t>8610.2024/0002531-8</t>
  </si>
  <si>
    <t>Gabriel Augusto Vera Popygua da Silva Vilar Martim</t>
  </si>
  <si>
    <t>236.690.488-63</t>
  </si>
  <si>
    <t>Apoio financeiro da SPCINE para a produção da OBRA "Nhe'e Repya Kuery"</t>
  </si>
  <si>
    <t>326/2024</t>
  </si>
  <si>
    <t>8610.2024/0002546-6</t>
  </si>
  <si>
    <t>48.989.935 MELISSA CENTURION</t>
  </si>
  <si>
    <t>48.989.935/0001-79</t>
  </si>
  <si>
    <t>Premiação financeira da SPCINE para a produção da OBRA "Por onde anda você?"</t>
  </si>
  <si>
    <t>327/2024</t>
  </si>
  <si>
    <t>8610.2024/0002558-0</t>
  </si>
  <si>
    <t>PALHA &amp; ENTRETENIMENTOS - CASA DE CRIACAO PRODUCOES LTDA</t>
  </si>
  <si>
    <t>14.022.519/0001-85</t>
  </si>
  <si>
    <t>Licenciamento de obra para a Spcine Play - "Justiça! Uma História", "Doctor Hypotheses", "Histórias &amp; Estórias"</t>
  </si>
  <si>
    <t>ÍNTREGRA DO CONTRATO</t>
  </si>
  <si>
    <t>328/2024</t>
  </si>
  <si>
    <t>8610.2024/0002512-1</t>
  </si>
  <si>
    <t>GULLANE</t>
  </si>
  <si>
    <t>Patrocíncio p/ Internacionalização de Obras - "Os Enforcados" | TIFF-Toronto Intern. Film Festival 2024</t>
  </si>
  <si>
    <t>329/2024</t>
  </si>
  <si>
    <t xml:space="preserve">8610.2024/0002530-0 </t>
  </si>
  <si>
    <t xml:space="preserve">ANDRE LUIS LOPES NEVES 21487056877 </t>
  </si>
  <si>
    <t xml:space="preserve">23.797.051/0001-91 </t>
  </si>
  <si>
    <t>Apoio financeiro da SPCINE para a produção da OBRA "Ponta de Rama"</t>
  </si>
  <si>
    <t>330/2024</t>
  </si>
  <si>
    <t>8610.2024/0002622-5</t>
  </si>
  <si>
    <t>LOMBADA PRODUÇÃO CINEMATOGRAFICA LTDA</t>
  </si>
  <si>
    <t xml:space="preserve"> 33.552.716/0001-50</t>
  </si>
  <si>
    <t>331/2024</t>
  </si>
  <si>
    <t>8610.2024/0002670-5</t>
  </si>
  <si>
    <t>MYMAMA</t>
  </si>
  <si>
    <t>Patrocíncio p/ Internacionalização de Obras - "MyMama" | TIFF-Toronto Intern. Film Festival 2024</t>
  </si>
  <si>
    <t>332/2024</t>
  </si>
  <si>
    <t xml:space="preserve">8610.2024/0002533-4 </t>
  </si>
  <si>
    <t xml:space="preserve">INSTITUTO SAWE </t>
  </si>
  <si>
    <t>46.132.737/0001-69</t>
  </si>
  <si>
    <t>Apoio financeiro da SPCINE para a produção da OBRA "Tornar-se Selvagem"</t>
  </si>
  <si>
    <t>333/2024</t>
  </si>
  <si>
    <t>8610.2024/0002877-5</t>
  </si>
  <si>
    <t xml:space="preserve">INCLUSIVA SOLUTIONS, CONSULTORIA, PESQUISA E COMUNICAÇÃO EIRELI </t>
  </si>
  <si>
    <t>29.477.456/0001-29</t>
  </si>
  <si>
    <t>Patrocínio ao Evento "X-Reality USP 2024"</t>
  </si>
  <si>
    <t>334/2024</t>
  </si>
  <si>
    <t>8610.2024/0003113-0</t>
  </si>
  <si>
    <t>Patrocínio ao Evento "VRDAY 2024"</t>
  </si>
  <si>
    <t>335/2024</t>
  </si>
  <si>
    <t xml:space="preserve">8610.2024/0002765-5 </t>
  </si>
  <si>
    <t>ANA CAMILA DE SOUZA ESTEVES</t>
  </si>
  <si>
    <t>16.665.163/0001-23</t>
  </si>
  <si>
    <t>Patrocínio ao Evento "Mostra de Cinemas Africanos"</t>
  </si>
  <si>
    <t>336/2024</t>
  </si>
  <si>
    <t>8610.2024/0002678-0</t>
  </si>
  <si>
    <t>Fundação Tide Setubal</t>
  </si>
  <si>
    <t>07.459.655/0001-71</t>
  </si>
  <si>
    <t>Patrocínio ao projeto “Cine Clube Galpão ZL - Edição Festival Ancestrais do Futuro 2024”</t>
  </si>
  <si>
    <t>337/2024</t>
  </si>
  <si>
    <t>8610.2024/0002683-7</t>
  </si>
  <si>
    <t>JULIA DE ALMEIDA SERVICOS DE DIGITACAO</t>
  </si>
  <si>
    <t>15.488.421/0001-80</t>
  </si>
  <si>
    <t xml:space="preserve">Pacote de traduções Inglês/espanhol c/ cabines </t>
  </si>
  <si>
    <t>Até exaurir o pacote de eventos</t>
  </si>
  <si>
    <t>338/2024</t>
  </si>
  <si>
    <t>8610.2024/0002766-3</t>
  </si>
  <si>
    <t>TUCUMÁN DISTRIBUIDORA DE FILMES LTDA - ME</t>
  </si>
  <si>
    <t>10.681.698/0001-01</t>
  </si>
  <si>
    <t>Contrato guarda-chuva - Circuito Spcine</t>
  </si>
  <si>
    <t>339/2024</t>
  </si>
  <si>
    <t>8610.2024/0002770-1</t>
  </si>
  <si>
    <t>DOMANG FILMES LTDA</t>
  </si>
  <si>
    <t>26.112.931/0001-75</t>
  </si>
  <si>
    <t>340/2024</t>
  </si>
  <si>
    <t>8610.2024/0002997-6</t>
  </si>
  <si>
    <t>ASSOCIAÇÃO CULTURAL ESPORTIVA EDUCACIONAL E DO SERVIÇO SOCIAL COLETIVO MARGINALIARIA</t>
  </si>
  <si>
    <t>Patrocínio ao Projeto - "Cine Clube Marginaliaria"</t>
  </si>
  <si>
    <t>341/2024</t>
  </si>
  <si>
    <t>8610.2024/0002821-0</t>
  </si>
  <si>
    <t>CINECOLOR DO BRASIL LTDA.</t>
  </si>
  <si>
    <t>05.332.959/0001-48</t>
  </si>
  <si>
    <t>342/2024</t>
  </si>
  <si>
    <t>8610.2024/0002513-0 </t>
  </si>
  <si>
    <t>MPJF SOCIOCULTURAL LTDA</t>
  </si>
  <si>
    <t>28.776.770/0001-40</t>
  </si>
  <si>
    <t>prestação de serviços de assessoria e apoio técnico-administrativo e controle de projetosLPG</t>
  </si>
  <si>
    <t>03 meses</t>
  </si>
  <si>
    <t>343/2024</t>
  </si>
  <si>
    <t>8610.2024/0002843-0</t>
  </si>
  <si>
    <t>Mailson Soares Santana ME</t>
  </si>
  <si>
    <t>45.494.922/0001-30</t>
  </si>
  <si>
    <t>Contratação produtor local NFMLA</t>
  </si>
  <si>
    <t>Contrato não assinado</t>
  </si>
  <si>
    <t>344/2024</t>
  </si>
  <si>
    <t>8610.2024/0002867-8</t>
  </si>
  <si>
    <t>ORION PLATAFORMAS COMPUTACIONAIS IMPORTACAO E EXPORTACAO LTDA</t>
  </si>
  <si>
    <t>11.388.369/0001-30</t>
  </si>
  <si>
    <t>Contratação emergencial para manutenção das salas do Circuito Spcine</t>
  </si>
  <si>
    <t>345/2024</t>
  </si>
  <si>
    <t>8610.2024/0002536-9</t>
  </si>
  <si>
    <t>COLMEIA AUDIOVISUAL LTDA</t>
  </si>
  <si>
    <t>40.753.926/0001-72</t>
  </si>
  <si>
    <t>Parceria gratuita para exibição do Festival Mosaico na Spcine Play</t>
  </si>
  <si>
    <t>346/2024</t>
  </si>
  <si>
    <t>ASSOCIACAO ALDEIA PINDO MIRIM TI JARAGUA SP</t>
  </si>
  <si>
    <t>54.105.402/0001-80</t>
  </si>
  <si>
    <t>Apoio financeiro da SPCINE para a produção da OBRA "RETOMADA DE VIDA NA TEKOA PINDÓ MIRIM"</t>
  </si>
  <si>
    <t>347/2024</t>
  </si>
  <si>
    <t>8610.2024/0002529-6</t>
  </si>
  <si>
    <t xml:space="preserve">Aparecida Kerexu de Lima Martim </t>
  </si>
  <si>
    <t>238.597.668-48</t>
  </si>
  <si>
    <t>Apoio financeiro da SPCINE para a produção da OBRA "Xee Kunhã"</t>
  </si>
  <si>
    <t>348/2024</t>
  </si>
  <si>
    <t>PLAYARTE MIDIA LTDA.</t>
  </si>
  <si>
    <t>349/2024</t>
  </si>
  <si>
    <t>8610.2024/0002836-8</t>
  </si>
  <si>
    <t>Patrocínio ao projeto Entretodos – Filmes Curtos e Direitos Humanos no CIEJA Perus</t>
  </si>
  <si>
    <t>350/2024</t>
  </si>
  <si>
    <t>VER PRA CRER - PRODUCOES CULTURAIS LTDA</t>
  </si>
  <si>
    <t>77.820.920/001-58</t>
  </si>
  <si>
    <t>Parceria gratuita para exibição do Festival Citronela na Spcine Play</t>
  </si>
  <si>
    <t>351/2024</t>
  </si>
  <si>
    <t>8610.2024/0002882-1</t>
  </si>
  <si>
    <t>Bravoluz Comercial LTDA</t>
  </si>
  <si>
    <t>352/2024</t>
  </si>
  <si>
    <t>8610.2023/0003313-0</t>
  </si>
  <si>
    <t>CURRY E MASSALA PRODUCOES LTDA / NEW VOICES</t>
  </si>
  <si>
    <t>46.412.016/0001-02</t>
  </si>
  <si>
    <t>Apoio Spcine para a compra das 3 credenciais New Voices - FRAPA</t>
  </si>
  <si>
    <t>353/2024</t>
  </si>
  <si>
    <t>PARAMOUNT PICTURES BRASIL DISTRIBUIDORA DE FILMES LTDA</t>
  </si>
  <si>
    <t>354/2024</t>
  </si>
  <si>
    <t>8610.2024/0003016-8</t>
  </si>
  <si>
    <t>Licenciamento de obra para a Spcine Play - KABADIO</t>
  </si>
  <si>
    <t>355/2024</t>
  </si>
  <si>
    <t>8610.2024/0003018-4</t>
  </si>
  <si>
    <t>CB CASA E EVENTOS</t>
  </si>
  <si>
    <t>Contratação emergencial para desmontagem, armazenamento e montagem da sala do Circuito Spcine Biblioteca Roberto Santos</t>
  </si>
  <si>
    <t>356/2024</t>
  </si>
  <si>
    <t>8610.2024/0003050-8</t>
  </si>
  <si>
    <t>V Seminário Internacional Mulheres do Audiovisual.</t>
  </si>
  <si>
    <t>357/2024</t>
  </si>
  <si>
    <t>8610.2024/0003086-9</t>
  </si>
  <si>
    <t>Ewerton Belico de Sousa</t>
  </si>
  <si>
    <t>036. 115.196-93</t>
  </si>
  <si>
    <t>Chamamento de Curadorias Spcine Play</t>
  </si>
  <si>
    <t>358/2024</t>
  </si>
  <si>
    <t>8610.2024/0003087-7</t>
  </si>
  <si>
    <t>Giovanna Mastena Palanga</t>
  </si>
  <si>
    <t>51.805.169/0001-50</t>
  </si>
  <si>
    <t>359/2024</t>
  </si>
  <si>
    <t>8610.2024/0003103-2</t>
  </si>
  <si>
    <t xml:space="preserve">YASMIN NAOMI SHIROMA YOGUI </t>
  </si>
  <si>
    <t xml:space="preserve">SERVIÇOS DE ACOMPANHAMENTO ÀS PRODUÇÕES AUDIOVISUAIS </t>
  </si>
  <si>
    <t>São Paulo Film Commission</t>
  </si>
  <si>
    <t>360/2024</t>
  </si>
  <si>
    <t>8610.2024/0003114-8</t>
  </si>
  <si>
    <t>361/2024</t>
  </si>
  <si>
    <t>8610.2024/0003124-5</t>
  </si>
  <si>
    <t>362/2024</t>
  </si>
  <si>
    <t>8610.2024/0003127-0</t>
  </si>
  <si>
    <t>ANA CAROLINE DE ALMEIDA 02697779469</t>
  </si>
  <si>
    <t>22.658.664.0001-85</t>
  </si>
  <si>
    <t>363/2024</t>
  </si>
  <si>
    <t>8610.2024/0003120-2</t>
  </si>
  <si>
    <t>DANIEL SOLA SANTIAGO PRODUÇÕES LTDA</t>
  </si>
  <si>
    <t>00.623.018/0001-40</t>
  </si>
  <si>
    <t>Apoiar financeiramente a finalização do longa "Ecos do Teatro Experimental Negro"</t>
  </si>
  <si>
    <t>364/2024</t>
  </si>
  <si>
    <t>8610.2024/0003136-9</t>
  </si>
  <si>
    <t>Renan Eduardo Neres Silva</t>
  </si>
  <si>
    <t> 019.820.406-02 </t>
  </si>
  <si>
    <t>365/2024</t>
  </si>
  <si>
    <t>8610.2024/0002969-0</t>
  </si>
  <si>
    <t>INTERAGIR CULTURAL PRODUCOES CINEMATOGRAFICAS LTDA</t>
  </si>
  <si>
    <t>29.942.476/0001-23</t>
  </si>
  <si>
    <t>366/2024</t>
  </si>
  <si>
    <t>8610.2024/0003177-6</t>
  </si>
  <si>
    <t>Licenciamento de obra Spcine Play - Os Defensores de Típota</t>
  </si>
  <si>
    <t>367/2024</t>
  </si>
  <si>
    <t>8610.2024/0003178-4</t>
  </si>
  <si>
    <t xml:space="preserve">TIAGO EUGENIO DOS SANTOS LTDA </t>
  </si>
  <si>
    <t>57.349.835/0001-79</t>
  </si>
  <si>
    <t>Licenciamento de obra Spcine Play - Bug</t>
  </si>
  <si>
    <t>369/2024</t>
  </si>
  <si>
    <t>8610.2024/0003174-1</t>
  </si>
  <si>
    <t>Licenciamento de obra Spcine Play - Malunga</t>
  </si>
  <si>
    <t>370/2024</t>
  </si>
  <si>
    <t>8610.2024/0003167-9</t>
  </si>
  <si>
    <t>VERDE MÍDIA LTDA</t>
  </si>
  <si>
    <t>57.088.161/0001-04</t>
  </si>
  <si>
    <t>Consultoria para Revisão de Práticas Sustentáveis p/ o Edital Cash Rebate</t>
  </si>
  <si>
    <t>371/2024</t>
  </si>
  <si>
    <t>8610.2024/0003207-1</t>
  </si>
  <si>
    <t>Licenciamento de obra Spcine Play - 3 filmes Mazzaropi</t>
  </si>
  <si>
    <t>372/2024</t>
  </si>
  <si>
    <t>8610.2024/0003162-8</t>
  </si>
  <si>
    <t>Thiago Oliveira - ME</t>
  </si>
  <si>
    <t>55.828.068/0001-55</t>
  </si>
  <si>
    <t xml:space="preserve">patrocinio para internacionalização de Obra "Além das Pipas" - Fórum Urbano Mundial </t>
  </si>
  <si>
    <t xml:space="preserve">Até o cumprimento do objeto </t>
  </si>
  <si>
    <t>373/2024</t>
  </si>
  <si>
    <t>8610.2024/0003211-0</t>
  </si>
  <si>
    <t>Lincoln Péricles</t>
  </si>
  <si>
    <t>365.656.358-62</t>
  </si>
  <si>
    <t xml:space="preserve">Licenciamento de obra para o Cine Clube - Roubar um Plano </t>
  </si>
  <si>
    <t>374/2024</t>
  </si>
  <si>
    <t>8610.2024/0003212-8</t>
  </si>
  <si>
    <t xml:space="preserve">Paulo Rogério Araújo Brandão </t>
  </si>
  <si>
    <t>008280612-89</t>
  </si>
  <si>
    <t>Licenciamento de obra para o Cine Clube - Gratidão</t>
  </si>
  <si>
    <t>375/2024</t>
  </si>
  <si>
    <t>8610.2024/0003122-9</t>
  </si>
  <si>
    <t>BRÁS FILMES LTDA</t>
  </si>
  <si>
    <t xml:space="preserve">02.920.962/0001-94 </t>
  </si>
  <si>
    <t>Apoiar financeiramente a finalização do longa "SEM PAI NEM MÃE"</t>
  </si>
  <si>
    <t>376/2024</t>
  </si>
  <si>
    <t>8610.2024/0003215-2</t>
  </si>
  <si>
    <t>Iwan Oliveira Silva  41396229892</t>
  </si>
  <si>
    <t>30.603.473/0001-44</t>
  </si>
  <si>
    <t xml:space="preserve">Licenciamento de obra para o Cine Clube - Um Cão Anda Lúcido </t>
  </si>
  <si>
    <t>377/2024</t>
  </si>
  <si>
    <t>8610.2024/0003219-5</t>
  </si>
  <si>
    <t>Escoliose Filmes Ltda</t>
  </si>
  <si>
    <t>55.111.237/0001-31</t>
  </si>
  <si>
    <t xml:space="preserve">Licenciamento de obra para o Cine Clube - Sebo </t>
  </si>
  <si>
    <t>378/2024</t>
  </si>
  <si>
    <t>8610.2024/0003249-7</t>
  </si>
  <si>
    <t>Alexandre dos Santos</t>
  </si>
  <si>
    <t>470.411.038-97</t>
  </si>
  <si>
    <t>Licenciamento de obra para o Cine Clube - Entre Raízes</t>
  </si>
  <si>
    <t>379/2024</t>
  </si>
  <si>
    <t>8610.2024/0003248-9</t>
  </si>
  <si>
    <t>INTERNACIONALIZAÇÃO DE PROFISSIONAIS DO AUDIOVISUAL NEGRO PAULISTANO 2024</t>
  </si>
  <si>
    <t>04 (quatro) meses ou até o cumprimento do objeto</t>
  </si>
  <si>
    <t>380/2024</t>
  </si>
  <si>
    <t>8610.2024/0003239-0</t>
  </si>
  <si>
    <t>COALA PRODUCOES AUDIOVISUAIS LTDA</t>
  </si>
  <si>
    <t>Contemplado no Edital nº 08 -  Apoio a Mostras, Eventos e Festivais - Rendimento</t>
  </si>
  <si>
    <t>381/2024</t>
  </si>
  <si>
    <t>8610.2024/0003403-1</t>
  </si>
  <si>
    <t>IVAN CARLOS DE MELO PRODUCOES CULTURAIS</t>
  </si>
  <si>
    <t>382/2024</t>
  </si>
  <si>
    <t>8610.2024/0003404-0</t>
  </si>
  <si>
    <t xml:space="preserve">COLABORACINE FILMES LTDA </t>
  </si>
  <si>
    <t>29.535.161/0001-61_x000D_</t>
  </si>
  <si>
    <t>383/2024</t>
  </si>
  <si>
    <t>8610.2024/0003405-8</t>
  </si>
  <si>
    <t>Klaxon Cultura Audiovisual Ltda. ME_x000D_</t>
  </si>
  <si>
    <t>384/2024</t>
  </si>
  <si>
    <t>8610.2024/0003406-6</t>
  </si>
  <si>
    <t>385/2024</t>
  </si>
  <si>
    <t>8610.2024/0003407-4</t>
  </si>
  <si>
    <t>EDUARDO DIAS SANTANA / Nome Fantasia: FLY COW PRODUÇÕES CULTURAIS LTDA</t>
  </si>
  <si>
    <t>07.908.801/0001-07</t>
  </si>
  <si>
    <t>386/2024</t>
  </si>
  <si>
    <t>8610.2024/0003287-0</t>
  </si>
  <si>
    <t>Aruanda Filmes Ltda</t>
  </si>
  <si>
    <t>13.473.132/0001-82</t>
  </si>
  <si>
    <t>Contemplado no Edital nº 07 Desenvolvimento de longas-metragens e obras seriadas - rendimento</t>
  </si>
  <si>
    <t>387/2024</t>
  </si>
  <si>
    <t>8610.2024/0003355-8</t>
  </si>
  <si>
    <t>R D Ferreira Audiovisual</t>
  </si>
  <si>
    <t>22.502.818/0001-45</t>
  </si>
  <si>
    <t>388/2024</t>
  </si>
  <si>
    <t>8610.2024/0003058-3</t>
  </si>
  <si>
    <t>389/2024</t>
  </si>
  <si>
    <t>8610.2024/0001564-9</t>
  </si>
  <si>
    <t>Carolina Cristina da Silva</t>
  </si>
  <si>
    <t>44.231.472/0001-20</t>
  </si>
  <si>
    <t>390/2024</t>
  </si>
  <si>
    <t>8610.2024/0001565-7</t>
  </si>
  <si>
    <t>Ana Julia Alcantara Monteiro Travia</t>
  </si>
  <si>
    <t>24.011.372/0001-81</t>
  </si>
  <si>
    <t>391/2024</t>
  </si>
  <si>
    <r>
      <rPr>
        <sz val="10"/>
        <color rgb="FF000000"/>
        <rFont val="Aptos Display"/>
      </rPr>
      <t>8610.2024/0001566-</t>
    </r>
    <r>
      <rPr>
        <sz val="10"/>
        <color rgb="FFFF0000"/>
        <rFont val="Aptos Display"/>
      </rPr>
      <t>5</t>
    </r>
  </si>
  <si>
    <t>MANIVA PRODUÇÕES</t>
  </si>
  <si>
    <t>22.561.961/0001-08</t>
  </si>
  <si>
    <t>392/2024</t>
  </si>
  <si>
    <t>8610.2024/0001627-0</t>
  </si>
  <si>
    <t>Memória Viva Produção de Imagem e Texto Ltda</t>
  </si>
  <si>
    <t>06.071.600/0001-27</t>
  </si>
  <si>
    <t>393/2024</t>
  </si>
  <si>
    <t>8610.2024/0001628-9</t>
  </si>
  <si>
    <t>Doc e Outras Coisas Ltda</t>
  </si>
  <si>
    <t>394/2024</t>
  </si>
  <si>
    <t>8610.2024/0001629-7</t>
  </si>
  <si>
    <t>BATOM PRODUÇÕES</t>
  </si>
  <si>
    <t>11.137.578/0001-00</t>
  </si>
  <si>
    <t>395/2024</t>
  </si>
  <si>
    <t>8610.2024/0001630-0</t>
  </si>
  <si>
    <t>Daniel Cardoso Perseguim de Oliveira</t>
  </si>
  <si>
    <t>33.075.282/0001-45</t>
  </si>
  <si>
    <t>396/2024</t>
  </si>
  <si>
    <t>8610.2024/0001631-9</t>
  </si>
  <si>
    <t>Café com Angu Filmes</t>
  </si>
  <si>
    <t>397/2024</t>
  </si>
  <si>
    <t>8610.2024/0001635-1</t>
  </si>
  <si>
    <t>COOPERATIVA PAULISTA DE DANÇA</t>
  </si>
  <si>
    <t>07.953.804/0001-54</t>
  </si>
  <si>
    <t>398/2024</t>
  </si>
  <si>
    <t>8610.2024/0001636-0</t>
  </si>
  <si>
    <t>399/2024</t>
  </si>
  <si>
    <t>8610.2024/0001637-8</t>
  </si>
  <si>
    <t>distrato feito</t>
  </si>
  <si>
    <t>400/2024</t>
  </si>
  <si>
    <t>8610.2024/0001638-6</t>
  </si>
  <si>
    <t>Centro Brasileiro de Mídia para Crianças e Adolescentes</t>
  </si>
  <si>
    <t>401/2024</t>
  </si>
  <si>
    <t>8610.2024/0001639-4</t>
  </si>
  <si>
    <t>Circunstancia Cinematográfica e Produçoes Artísticas Ltda</t>
  </si>
  <si>
    <t>402/2024</t>
  </si>
  <si>
    <t>8610.2024/0001640-8</t>
  </si>
  <si>
    <t>403/2024</t>
  </si>
  <si>
    <t>8610.2024/0001641-6</t>
  </si>
  <si>
    <t>White Wolf LTDA</t>
  </si>
  <si>
    <t>30.875.644/0001-94</t>
  </si>
  <si>
    <t>404/2024</t>
  </si>
  <si>
    <t>8610.2024/0001642-4</t>
  </si>
  <si>
    <t>Simone Ferreira da Silva</t>
  </si>
  <si>
    <t>26.538.481/0001-87</t>
  </si>
  <si>
    <t>405/2024</t>
  </si>
  <si>
    <t>8610.2024/0001643-2</t>
  </si>
  <si>
    <t>Brazucah Produções Culturais Ltda Me</t>
  </si>
  <si>
    <t>05.357.127/0001-86</t>
  </si>
  <si>
    <t>406/2024</t>
  </si>
  <si>
    <t>8610.2024/0001644-0</t>
  </si>
  <si>
    <t>Sociedade Amigos da Cinemateca</t>
  </si>
  <si>
    <t>407/2024</t>
  </si>
  <si>
    <t>8610.2024/0001645-9</t>
  </si>
  <si>
    <t>Adrianne Gruson Stolaruk Produções Culturais</t>
  </si>
  <si>
    <t>15.659.947/0001-86</t>
  </si>
  <si>
    <t>408/2024</t>
  </si>
  <si>
    <t>8610.2024/0001557-6</t>
  </si>
  <si>
    <t>Marta Goncalves</t>
  </si>
  <si>
    <t>14.600.862/0001-60</t>
  </si>
  <si>
    <t>409/2024</t>
  </si>
  <si>
    <t>8610.2024/0001660-2</t>
  </si>
  <si>
    <t>43.317.615 ALEXSANDRO COSMO DE MESQUITA</t>
  </si>
  <si>
    <t>43.317.615/0001-59</t>
  </si>
  <si>
    <r>
      <t>Contemplado no Edital nº 10 -</t>
    </r>
    <r>
      <rPr>
        <sz val="9"/>
        <color rgb="FF000000"/>
        <rFont val="Aptos Display"/>
      </rPr>
      <t>APOIO A PROJETOS DE PESQUISA E INOVAÇÃO TECNOLÓGICA PARA O SETOR AUDIOVISUAL</t>
    </r>
  </si>
  <si>
    <t>410/2024</t>
  </si>
  <si>
    <t>8610.2024/0001661-0</t>
  </si>
  <si>
    <t>Cristina Alvares Beskow</t>
  </si>
  <si>
    <t>49.743.407/0001-06</t>
  </si>
  <si>
    <t>411/2024</t>
  </si>
  <si>
    <t>8610.2024/0001658-0</t>
  </si>
  <si>
    <t>ADriana Pinto Barros  ME</t>
  </si>
  <si>
    <t>412/2024</t>
  </si>
  <si>
    <t>8610.2024/0001659-9</t>
  </si>
  <si>
    <t>Iniciativa Cultural Instituto das Indústrias Criativas</t>
  </si>
  <si>
    <t>08.946.222/0001-03</t>
  </si>
  <si>
    <t>413/2024</t>
  </si>
  <si>
    <t>8610.2024/0001654-8</t>
  </si>
  <si>
    <t>H. S Lima Produções Audiovisuais  ME</t>
  </si>
  <si>
    <t>414/2024</t>
  </si>
  <si>
    <t>8610.2024/0001655-6</t>
  </si>
  <si>
    <t>415/2024</t>
  </si>
  <si>
    <t>8610.2024/0001559-2</t>
  </si>
  <si>
    <t>Birdo Filmes em Animação LTDA</t>
  </si>
  <si>
    <t>07.503.073/0001-45</t>
  </si>
  <si>
    <t>416/2024</t>
  </si>
  <si>
    <t>8610.2024/0001666-1</t>
  </si>
  <si>
    <t>417/2024</t>
  </si>
  <si>
    <t>8610.2024/0001665-3</t>
  </si>
  <si>
    <t>Laranjeiras Produç</t>
  </si>
  <si>
    <t>08.543.176/0001-00</t>
  </si>
  <si>
    <t>418/2024</t>
  </si>
  <si>
    <t>8610.2024/0001664-5</t>
  </si>
  <si>
    <t>D.Doors Content Producoes LTDA</t>
  </si>
  <si>
    <t>35.757.307/0001-16</t>
  </si>
  <si>
    <t>419/2024</t>
  </si>
  <si>
    <t>8610.2024/0001811-7</t>
  </si>
  <si>
    <t xml:space="preserve">29.293.344/0001-18 </t>
  </si>
  <si>
    <t>Prestação de serviço - Monitoria 3º Fórum Spcine 2024.</t>
  </si>
  <si>
    <t>420/2024</t>
  </si>
  <si>
    <t>8610.2024/0001820-6</t>
  </si>
  <si>
    <t>421/2024</t>
  </si>
  <si>
    <t>8610.2024/0001817-6</t>
  </si>
  <si>
    <t>CAJUINA AUDIOVISUAL LTDA</t>
  </si>
  <si>
    <t>50.342.845/0001-33</t>
  </si>
  <si>
    <t xml:space="preserve">- </t>
  </si>
  <si>
    <t>422/2024</t>
  </si>
  <si>
    <t>8610.2024/0001847-8</t>
  </si>
  <si>
    <t>41.142.317 DANIEL CARDOSO PERSEGUIM DE OLIVEIRAS</t>
  </si>
  <si>
    <t>41.142.517/0001-40</t>
  </si>
  <si>
    <t>Patrocínio ao Evento " 1ª Mostra de Cinema Fronteiras Cruzadas 2024"</t>
  </si>
  <si>
    <t>423/2024</t>
  </si>
  <si>
    <t>8610.2024/0001809-5</t>
  </si>
  <si>
    <t>ROBINHO LOCADORA DE VANS EIRELI</t>
  </si>
  <si>
    <t>Serviços de transporte de convidados para o 3º Fórum Spcine</t>
  </si>
  <si>
    <t>424/2024</t>
  </si>
  <si>
    <t>8610.2024/0001975-0</t>
  </si>
  <si>
    <t>55.773.226 João Vitor Ferreira de Paula</t>
  </si>
  <si>
    <t>55.773.226/0001-17</t>
  </si>
  <si>
    <t>Prestação de serviço - Mostra CCSP - Eles estão entre nós?</t>
  </si>
  <si>
    <t>425/2024</t>
  </si>
  <si>
    <t>8610.2024/0002032-4</t>
  </si>
  <si>
    <t>Parceria Técnica Spcine-Kinoforum para NFMLA 2024</t>
  </si>
  <si>
    <t>426/2024</t>
  </si>
  <si>
    <t>8610.2024/0002079-0</t>
  </si>
  <si>
    <t>ISABELA DA SILVA ALVES</t>
  </si>
  <si>
    <t>416.930.538-88</t>
  </si>
  <si>
    <t>427/2024</t>
  </si>
  <si>
    <t>8610.2024/0002052-9</t>
  </si>
  <si>
    <t>52.543.164 ELAINE CRISTINA ANDRADE DOS SANTOS</t>
  </si>
  <si>
    <t>52.543.164/0001-69</t>
  </si>
  <si>
    <t>428/2024</t>
  </si>
  <si>
    <t>8610.2024/0002248-3</t>
  </si>
  <si>
    <t>429/2024</t>
  </si>
  <si>
    <t>8610.2024/0003083-4</t>
  </si>
  <si>
    <t>Amanda Vitorina Sociedade Individual de Advocacia</t>
  </si>
  <si>
    <t xml:space="preserve">prestação de serviços de assessoria jurídica LPG </t>
  </si>
  <si>
    <t>3 meses</t>
  </si>
  <si>
    <t>430/2024</t>
  </si>
  <si>
    <t>8610.2024/0003641-7</t>
  </si>
  <si>
    <t>MUK PRODUÇÕES S/S LTDA ME</t>
  </si>
  <si>
    <t>13.353.285/0001-96</t>
  </si>
  <si>
    <t>contemplado  no  Edital 08 Apoio a Eventos Audiovisuais, Mostras e Festivais</t>
  </si>
  <si>
    <t>431/2024</t>
  </si>
  <si>
    <t>8610.2024/0002077-4</t>
  </si>
  <si>
    <t>Origina Conteudo Audiovisual LTDA</t>
  </si>
  <si>
    <t>Patrocinio Histórias Que Viajam 2024</t>
  </si>
  <si>
    <t>432/2024</t>
  </si>
  <si>
    <t>8610.2024/0002087-1</t>
  </si>
  <si>
    <t>KLAXON CULTURA AUDIOVISUAL LTDA</t>
  </si>
  <si>
    <t> 09.397.798/0001-21</t>
  </si>
  <si>
    <t>Patrocínio ao Evento "Br Lab - Edição 2024"</t>
  </si>
  <si>
    <t>433/2024</t>
  </si>
  <si>
    <t>8610.2024/0002154-1</t>
  </si>
  <si>
    <t>Exibição gratuita do Festival Mosaico no Circuito Spcine de Cinema</t>
  </si>
  <si>
    <t>434/2024</t>
  </si>
  <si>
    <t>8610.2024/0002163-0</t>
  </si>
  <si>
    <t>Prestação de Serviço - Hospedagem e Sustentação e Manutenção do site institucional da Spcine</t>
  </si>
  <si>
    <t>Comunicaçao</t>
  </si>
  <si>
    <t>435/2024</t>
  </si>
  <si>
    <t>8610.2024/0002182-7</t>
  </si>
  <si>
    <t>LATC - CENTRO LATINO-AMERICANO DE TREINAMENTO E ASSESSORIA AUDIOVISUAL LTDA</t>
  </si>
  <si>
    <t>09.437.829/0001-20</t>
  </si>
  <si>
    <t xml:space="preserve">Patrocínio da Spcine ao projeto da continuidade do curso online - inglês para profissionais do audiovisual </t>
  </si>
  <si>
    <t>40 não publicados</t>
  </si>
  <si>
    <t>436/2024</t>
  </si>
  <si>
    <t>8610.2024/0002232-7</t>
  </si>
  <si>
    <t>Projeto Paradiso</t>
  </si>
  <si>
    <t>Parceria Spcine e Paradiso - Cooperação Técnica para o Creative Producer Indaba</t>
  </si>
  <si>
    <t>437/2024</t>
  </si>
  <si>
    <t>8610.2024/0003356-6</t>
  </si>
  <si>
    <t>Boulevard Filmes LTDA</t>
  </si>
  <si>
    <t>438/2024</t>
  </si>
  <si>
    <t>8610.2024/0003357-4</t>
  </si>
  <si>
    <t>439/2024</t>
  </si>
  <si>
    <t>8610.2024/0003358-2</t>
  </si>
  <si>
    <t>MÁQUINA DO MUNDO FILMES LTDA</t>
  </si>
  <si>
    <t>16.876.420/0001-76</t>
  </si>
  <si>
    <t>440/2024</t>
  </si>
  <si>
    <t>8610.2024/0003359-0</t>
  </si>
  <si>
    <t>CAPURI FILMES PRODUÇÕES LTDA</t>
  </si>
  <si>
    <t>26.694.889/0002-29</t>
  </si>
  <si>
    <t>441/2024</t>
  </si>
  <si>
    <t>8610.2024/0003360-4</t>
  </si>
  <si>
    <t>JCR Realizações Científicas e Artísticas Ltda ME</t>
  </si>
  <si>
    <t>55.438.857/0001-80</t>
  </si>
  <si>
    <t>442/2024</t>
  </si>
  <si>
    <t>8610.2024/0003361-2</t>
  </si>
  <si>
    <t>Vagalume Propduç Cinematográficas Ltda.</t>
  </si>
  <si>
    <t>54.306.055/0001-53</t>
  </si>
  <si>
    <t>443/2024</t>
  </si>
  <si>
    <t>8610.2024/0003362-0</t>
  </si>
  <si>
    <t>444/2024</t>
  </si>
  <si>
    <t>8610.2024/0003363-9</t>
  </si>
  <si>
    <t>445/2024</t>
  </si>
  <si>
    <t>8610.2024/0003364-7</t>
  </si>
  <si>
    <t>Julia Guggisberg Hannud Me</t>
  </si>
  <si>
    <t>28.448.655/0001-46</t>
  </si>
  <si>
    <t>446/2024</t>
  </si>
  <si>
    <t>8610.2024/0003365-5</t>
  </si>
  <si>
    <t>Ching Chih Wang Chang ME</t>
  </si>
  <si>
    <t>17.302.521/0001-04</t>
  </si>
  <si>
    <t>447/2024</t>
  </si>
  <si>
    <t>8610.2024/0003366-3</t>
  </si>
  <si>
    <t>Delanda Produções Ltda</t>
  </si>
  <si>
    <t>12.591.671/0001-53</t>
  </si>
  <si>
    <t>448/2024</t>
  </si>
  <si>
    <t>8610.2024/0003367-1</t>
  </si>
  <si>
    <t>449/2024</t>
  </si>
  <si>
    <t>8610.2024/0003368-0</t>
  </si>
  <si>
    <t xml:space="preserve">Avila Produções Ltda </t>
  </si>
  <si>
    <t>15.129.442/0001-00</t>
  </si>
  <si>
    <t>450/2024</t>
  </si>
  <si>
    <t>8610.2024/0003369-8</t>
  </si>
  <si>
    <t xml:space="preserve">Brigitte Produção de Filmes LTDA. </t>
  </si>
  <si>
    <t>37.233.530/0001-90</t>
  </si>
  <si>
    <t>451/2024</t>
  </si>
  <si>
    <t>8610.2024/0003370-1</t>
  </si>
  <si>
    <t xml:space="preserve">Sancho Filmes LTDA </t>
  </si>
  <si>
    <t>452/2024</t>
  </si>
  <si>
    <t>8610.2024/0003371-0</t>
  </si>
  <si>
    <t>TVi Televis</t>
  </si>
  <si>
    <t>81.321.978/0001-57</t>
  </si>
  <si>
    <t>453/2024</t>
  </si>
  <si>
    <t>8610.2024/0003372-8</t>
  </si>
  <si>
    <t>Sentimental Filme LTDA</t>
  </si>
  <si>
    <t>05.326.727/0001-87</t>
  </si>
  <si>
    <t>454/2024</t>
  </si>
  <si>
    <t>8610.2024/0003288-8</t>
  </si>
  <si>
    <t xml:space="preserve">Marcos Fabio Katudjian Produções Artísticas </t>
  </si>
  <si>
    <t>06.340.102/0001-32</t>
  </si>
  <si>
    <t>Contemplado no Edital nº 03/2023/LPG-SPCINE - Produção de Curtas-Metragens e Videoclipes - Rendimento</t>
  </si>
  <si>
    <t>455/2024</t>
  </si>
  <si>
    <t>8610.2024/0003428-7</t>
  </si>
  <si>
    <t>Carolina de Araujo Martins ME</t>
  </si>
  <si>
    <t>25.142.459/0001-50</t>
  </si>
  <si>
    <t>456/2024</t>
  </si>
  <si>
    <t>8610.2024/0003427-9</t>
  </si>
  <si>
    <t>Bela Filmes Produçoes Ltda Me</t>
  </si>
  <si>
    <t>13.359.654/0001-58</t>
  </si>
  <si>
    <t>457/2024</t>
  </si>
  <si>
    <t>8610.2024/0003426-0</t>
  </si>
  <si>
    <t>DELICATESSEN PRODUCAO FILMES LTDA</t>
  </si>
  <si>
    <t>08.440.376/0001-29</t>
  </si>
  <si>
    <t>458/2024</t>
  </si>
  <si>
    <t>8610.2024/0003425-2</t>
  </si>
  <si>
    <t>Mana Produtora de filmes LTDA ME</t>
  </si>
  <si>
    <t>03.631.823/0001-03</t>
  </si>
  <si>
    <t>459/2024</t>
  </si>
  <si>
    <t>8610.2024/0003424-4</t>
  </si>
  <si>
    <t>Salvatore Filmes LTDA</t>
  </si>
  <si>
    <t>460/2024</t>
  </si>
  <si>
    <t>8610.2024/0003415-5</t>
  </si>
  <si>
    <t>Anna Carolina Francisco Producoes, Cinematograficas, Videofonograficas e Artisticas</t>
  </si>
  <si>
    <t>17.247.188/0001-70</t>
  </si>
  <si>
    <t>461/2024</t>
  </si>
  <si>
    <t>8610.2024/0003431-7</t>
  </si>
  <si>
    <t>FOMO FILMES EIRELI</t>
  </si>
  <si>
    <t>36.642.382/0001-02</t>
  </si>
  <si>
    <t>462/2024</t>
  </si>
  <si>
    <t>8610.2024/0003429-5</t>
  </si>
  <si>
    <t xml:space="preserve">R D Ferreira Audiovisual </t>
  </si>
  <si>
    <t>463/2024</t>
  </si>
  <si>
    <t>8610.2024/0003430-9</t>
  </si>
  <si>
    <t xml:space="preserve">Michele Coelho </t>
  </si>
  <si>
    <t>24.838.555/0001-75</t>
  </si>
  <si>
    <t>464/2024</t>
  </si>
  <si>
    <t>8610.2024/0003446-5</t>
  </si>
  <si>
    <t>Filmes do Front Produções Cinematográficas LTDA</t>
  </si>
  <si>
    <t>465/2024</t>
  </si>
  <si>
    <t>8610.2024/0003445-7</t>
  </si>
  <si>
    <t>25.233.707 RENATO ANDRADE DE OLIVEIRA BATATA</t>
  </si>
  <si>
    <t>25.233.707/0001-79</t>
  </si>
  <si>
    <t>466/2024</t>
  </si>
  <si>
    <t>8610.2024/0003444-9</t>
  </si>
  <si>
    <t xml:space="preserve">Augusto Bicalho Roque </t>
  </si>
  <si>
    <t>20.598.188/0001-29</t>
  </si>
  <si>
    <t>467/2024</t>
  </si>
  <si>
    <t>8610.2024/0003443-0</t>
  </si>
  <si>
    <t>Leila Monsegur 23109926822</t>
  </si>
  <si>
    <t>20.191.770/0001-76</t>
  </si>
  <si>
    <t>468/2024</t>
  </si>
  <si>
    <t>8610.2024/0003442-2</t>
  </si>
  <si>
    <t>Frederico Peixoto de Azevedo</t>
  </si>
  <si>
    <t>19.166.374/0001-00</t>
  </si>
  <si>
    <t>469/2024</t>
  </si>
  <si>
    <t>8610.2024/0003441-4</t>
  </si>
  <si>
    <t>Adriel Maia Silva</t>
  </si>
  <si>
    <t>43.982.414/0001-76</t>
  </si>
  <si>
    <t>470/2024</t>
  </si>
  <si>
    <t>8610.2024/0003447-3</t>
  </si>
  <si>
    <t>Agogo Cultural Ltda ME</t>
  </si>
  <si>
    <t>16.417.384/0001-82</t>
  </si>
  <si>
    <t>471/2024</t>
  </si>
  <si>
    <t>8610.2024/0003300-0</t>
  </si>
  <si>
    <t>Patrocínio ao evento "Festival Varilux de Cinema Francês"</t>
  </si>
  <si>
    <t>472/2024</t>
  </si>
  <si>
    <t>8610.2024/0003119-9</t>
  </si>
  <si>
    <t>PARIS PRODUCOES CINEMATOGRAFICAS LTDA.</t>
  </si>
  <si>
    <t>12.580.503/0001-62</t>
  </si>
  <si>
    <t>Apoiar financeiramente a finalização do longa "HOMEM COM H"</t>
  </si>
  <si>
    <t>473/2024</t>
  </si>
  <si>
    <t>8610.2024/0003313-2</t>
  </si>
  <si>
    <t>Urso de Lata Projetos Criticos LTDA</t>
  </si>
  <si>
    <t>41.175.874/0001-67</t>
  </si>
  <si>
    <t>474/2024</t>
  </si>
  <si>
    <t>8610.2024/0003330-2</t>
  </si>
  <si>
    <t>ASSOCIAÇÃO CULTURAL MIX BRASIL</t>
  </si>
  <si>
    <t>Patrocínio ao evento "Mix Brasil 2024"</t>
  </si>
  <si>
    <t>475/2024</t>
  </si>
  <si>
    <t>8610.2024/0003329-9</t>
  </si>
  <si>
    <t xml:space="preserve">Patrocínio ao evento "Nicho Novembro" </t>
  </si>
  <si>
    <t>476/2024</t>
  </si>
  <si>
    <t>8610.2024/0003325-6</t>
  </si>
  <si>
    <t xml:space="preserve">O2 Produções Artísticas e Cinematográficas LTDA </t>
  </si>
  <si>
    <t>Patrocínio Talent Tour do Francis Ford Coppola em São Paulo</t>
  </si>
  <si>
    <t>477/2024</t>
  </si>
  <si>
    <t>8610.2024/0003378-7</t>
  </si>
  <si>
    <t>RETRATO FILMES LTDA</t>
  </si>
  <si>
    <t>31.296.141/0001-27</t>
  </si>
  <si>
    <t>Contrato guarda-chuva para o Circuito</t>
  </si>
  <si>
    <t>478/2024</t>
  </si>
  <si>
    <t>8610.2024/0003414-7</t>
  </si>
  <si>
    <t>Contrato guarda-chuva</t>
  </si>
  <si>
    <t>479/2024</t>
  </si>
  <si>
    <t>8610.2024/0003121-0</t>
  </si>
  <si>
    <t>CORAÇÃO DA SELVA TRANSMÍDIA S.A.</t>
  </si>
  <si>
    <t>05.508.188/0001-05</t>
  </si>
  <si>
    <t>Apoiar financeiramente a finalização do longa "As Aparências Enganam"</t>
  </si>
  <si>
    <t>480/2024</t>
  </si>
  <si>
    <t>8610.2024/0003490-2</t>
  </si>
  <si>
    <t>P &amp; M DISTRIBUIDORA DE FILMES LTDA (FÊNIX FILMES)</t>
  </si>
  <si>
    <t>22.910.081/0001-08</t>
  </si>
  <si>
    <t>Não há contrato</t>
  </si>
  <si>
    <t>481/2024</t>
  </si>
  <si>
    <t>8610.2024/0003485-6</t>
  </si>
  <si>
    <t>ASSOCIACAO BRASILEIRA DA PRODUCAO DE OBRAS AUDIOVISUAIS - APRO</t>
  </si>
  <si>
    <t>45.401.965/0001-24</t>
  </si>
  <si>
    <t xml:space="preserve">Patrocínio ao evento WHEXT 2024" </t>
  </si>
  <si>
    <t>482/2024</t>
  </si>
  <si>
    <t>8610.2024/0003503-8</t>
  </si>
  <si>
    <t>ENTRE FILMES PRODUTORA DE CONTEUDO AUDIOVISUAL LTDA</t>
  </si>
  <si>
    <t>35.344.906/0001-08</t>
  </si>
  <si>
    <t>Exibição Cine Clube - Sessão Vale do Anhangabaú</t>
  </si>
  <si>
    <t>483/2024</t>
  </si>
  <si>
    <t>8610.2024/0003504-6</t>
  </si>
  <si>
    <t>Galeria Distribuidora Audiovisual LTDA</t>
  </si>
  <si>
    <t>32.656.607/0001-10</t>
  </si>
  <si>
    <t>484/2024</t>
  </si>
  <si>
    <t>8610.2024/0003376-0</t>
  </si>
  <si>
    <t>NEBULA ARTE E CULTURA LTDA</t>
  </si>
  <si>
    <t>05.562.373/0001-70</t>
  </si>
  <si>
    <t>Prestação de serviços para elaboração de editais para o PNAB</t>
  </si>
  <si>
    <t>Articulação Setorial</t>
  </si>
  <si>
    <t>485/2024</t>
  </si>
  <si>
    <t>8610.2024/0003527-5</t>
  </si>
  <si>
    <t xml:space="preserve">INSTITUTO DE CONTEÚDOS AUDIOVISUAIS BRASILEIROS (ICAB)  </t>
  </si>
  <si>
    <t>Patrocínio ICAB Ventana Sur 2024</t>
  </si>
  <si>
    <t>Tem aditivo</t>
  </si>
  <si>
    <t>486/2024</t>
  </si>
  <si>
    <t>8610.2024/0003535-6</t>
  </si>
  <si>
    <t>J PRADO ALMEIDA PRODUÇÕES</t>
  </si>
  <si>
    <t>20.519.374/0001-25</t>
  </si>
  <si>
    <t xml:space="preserve">Contrato guarda-chuva </t>
  </si>
  <si>
    <t>487/2024</t>
  </si>
  <si>
    <t>Licenciamento de "Os Defensores de Típota" para a Spcine Play</t>
  </si>
  <si>
    <t>488/2024</t>
  </si>
  <si>
    <t>8610.2024/0003558-5</t>
  </si>
  <si>
    <t xml:space="preserve">SIAESP - SINDICATO DA INDUSTRIA AUDIOVISUAL DO ESTADO DE SO PAULO  </t>
  </si>
  <si>
    <t>Patrocínio Cinema do Brasil-  Ventana Sur 2024</t>
  </si>
  <si>
    <t>489/2024</t>
  </si>
  <si>
    <t>8610.2024/0003559-3</t>
  </si>
  <si>
    <t>45.985.053 BARBARA SABRINA SILVA MAGALHANIS</t>
  </si>
  <si>
    <t>45.985.053/0001-47</t>
  </si>
  <si>
    <t>490/2024</t>
  </si>
  <si>
    <t>8610.2024/0003471-6</t>
  </si>
  <si>
    <t>FUNDAÇÃO INSTITUTO DE PESQUISAS ECONÔMICAS - FIPE</t>
  </si>
  <si>
    <t>43.942.358/0001-46</t>
  </si>
  <si>
    <t>Estudo de impacto e perfil de público do Circuito Spcine</t>
  </si>
  <si>
    <t>491/2024</t>
  </si>
  <si>
    <t>8610.2024/0003604-2</t>
  </si>
  <si>
    <t>PRODUCOES ALINE DOM DE OLIVEIRA</t>
  </si>
  <si>
    <t>39.639.288/0001-84</t>
  </si>
  <si>
    <t>492/2024</t>
  </si>
  <si>
    <t>8610.2024/0003636-0</t>
  </si>
  <si>
    <t>Patrocínio da tadução para o espanhol do  Livro: Empoderadas Mulheres Negras no Audiovisual</t>
  </si>
  <si>
    <t>493/2024</t>
  </si>
  <si>
    <t>8610.2023/0001405-5</t>
  </si>
  <si>
    <t>TERMO DE PERMISSAO DE USO</t>
  </si>
  <si>
    <t>SECRETARIA MUNICIPAL DE EDUCAÇÃO</t>
  </si>
  <si>
    <t>46.392.114/0001-25</t>
  </si>
  <si>
    <t>Termo de permissao de uso das novas salas da expansao</t>
  </si>
  <si>
    <t>Diretoria de Inovaçao</t>
  </si>
  <si>
    <t>494/2024</t>
  </si>
  <si>
    <t>8610.2024/0003628-0</t>
  </si>
  <si>
    <t xml:space="preserve">DOC E OUTRAS COISAS LTDA </t>
  </si>
  <si>
    <t xml:space="preserve">Patrocínio ao evento "3º São Paulo Food Film Fest" </t>
  </si>
  <si>
    <t>495/2024</t>
  </si>
  <si>
    <t>8610.2024/0003691-3</t>
  </si>
  <si>
    <t>MAHIN PRODUÇÕES AUDIOVISUAIS E CULTURAIS LTDA-ME</t>
  </si>
  <si>
    <t>Festival Empoderadas na Spcine Play</t>
  </si>
  <si>
    <t>09.12.2024</t>
  </si>
  <si>
    <t>15.12.2024</t>
  </si>
  <si>
    <t>496/2024</t>
  </si>
  <si>
    <t>8610.2024/0003505-4</t>
  </si>
  <si>
    <t>FRAMAR PATRIMONIAL LTDA</t>
  </si>
  <si>
    <t>10.939.406/0001-98</t>
  </si>
  <si>
    <t>Serviços de Impairment</t>
  </si>
  <si>
    <t>Administraivo</t>
  </si>
  <si>
    <t>23.01.2025</t>
  </si>
  <si>
    <t>497/2024</t>
  </si>
  <si>
    <t>8610.2024/0003705-7</t>
  </si>
  <si>
    <t>D C PRODUÇÕES CINEMATOGRAFICAS LTDA.</t>
  </si>
  <si>
    <t>30.714.026/0001-62</t>
  </si>
  <si>
    <t xml:space="preserve">Patrocínio ao projeto "Cinema de Fachada" </t>
  </si>
  <si>
    <t>498/2024</t>
  </si>
  <si>
    <t>8610.2024/0003710-3</t>
  </si>
  <si>
    <t>PEDRO GILVAN DA SILVA OLIVEIRA</t>
  </si>
  <si>
    <t>52.355.163/0001-90</t>
  </si>
  <si>
    <t xml:space="preserve">Patrocínio ao evento Cine Campinho </t>
  </si>
  <si>
    <t>499/2024</t>
  </si>
  <si>
    <t>8610.2024/0003179-2</t>
  </si>
  <si>
    <t>SPOK STUDIO LTDA</t>
  </si>
  <si>
    <t>04.717.910/0001-40</t>
  </si>
  <si>
    <t>Licenciamento de "DaliVinCasso" para a Spcine Play</t>
  </si>
  <si>
    <t>500/2024</t>
  </si>
  <si>
    <t>501/2024</t>
  </si>
  <si>
    <t>8610.2024/0003722-7</t>
  </si>
  <si>
    <t>GAMELL PRODUCOES AUDIOVISUAIS LTDA</t>
  </si>
  <si>
    <t>Licenciamento de "A Menina e o Mar" para a Spcine Play</t>
  </si>
  <si>
    <t>502/2024</t>
  </si>
  <si>
    <t>8610.2024/0003565-8</t>
  </si>
  <si>
    <t>FELISTOQUE CINEMA LTDA</t>
  </si>
  <si>
    <t>39.967.359/0001-78</t>
  </si>
  <si>
    <t>Contratação da Produtora Felistoque para Documentário Cracolândia 2</t>
  </si>
  <si>
    <t>503/2024</t>
  </si>
  <si>
    <t>8610.2024/0003637-9</t>
  </si>
  <si>
    <t xml:space="preserve">FESTIVAL DE CURTAS KINOFORUM </t>
  </si>
  <si>
    <t>PATROCÍNIO PARA PARTICIPAÇÃO NO FESTIVAL CLERMONT FERRAND</t>
  </si>
  <si>
    <t xml:space="preserve">cancelado </t>
  </si>
  <si>
    <t>505/2024</t>
  </si>
  <si>
    <t>8610.2024/0003723-5</t>
  </si>
  <si>
    <t>DANILO NUNES DO CARMO</t>
  </si>
  <si>
    <t>067.858.179-78</t>
  </si>
  <si>
    <t>Concessão de Apoio à Bolsa de Mestrado Documental de Danilo Nunes do Carmo na EICTV</t>
  </si>
  <si>
    <t>506/2024</t>
  </si>
  <si>
    <t>8610.2024/0003780-4</t>
  </si>
  <si>
    <t>CINECLUBE PAU BRASIL</t>
  </si>
  <si>
    <t>29.171.311/0001-03</t>
  </si>
  <si>
    <t>507/2024</t>
  </si>
  <si>
    <t>8610.2024/0003781-2</t>
  </si>
  <si>
    <t>NOVA ERA PRODUCOES DE ARTE LTDA ME</t>
  </si>
  <si>
    <t>29.415.130/0001-77</t>
  </si>
  <si>
    <t>Licenciamento de "Mangueira em 2 tempos" para a Spcine Play</t>
  </si>
  <si>
    <t>MODALIDADE</t>
  </si>
  <si>
    <t>VIGÊNCIA</t>
  </si>
  <si>
    <t>PUBLICAÇÃO NO DIÁRIO OFICIAL</t>
  </si>
  <si>
    <t>001/2022</t>
  </si>
  <si>
    <t>8610.2021/0002048-5</t>
  </si>
  <si>
    <t>SANCHO FILMES LTDA-ME</t>
  </si>
  <si>
    <t>Selecionado no EDITAL Nº 04/2021/SPCINE</t>
  </si>
  <si>
    <t>Fernanda Riscali</t>
  </si>
  <si>
    <t>002/2022</t>
  </si>
  <si>
    <t>8610.2021/0002049-3</t>
  </si>
  <si>
    <t>BROTHER ENTRETENIMENTO LTDA ME</t>
  </si>
  <si>
    <t>62.145.198/0001-59</t>
  </si>
  <si>
    <t>003/2022</t>
  </si>
  <si>
    <t>8610.2021/0002005-1</t>
  </si>
  <si>
    <t>BAMBU PRODUTORA E DISTRIBUIDORA DE FILMES LTDA</t>
  </si>
  <si>
    <t>01.731.912/0001-04</t>
  </si>
  <si>
    <t>004/2022</t>
  </si>
  <si>
    <t>8610.2021/0001955-0</t>
  </si>
  <si>
    <t>TABULEIRO FILMES LTDA</t>
  </si>
  <si>
    <t>10.663.007/0001-47</t>
  </si>
  <si>
    <t>005/2022</t>
  </si>
  <si>
    <t>8610.2021/0001959-2</t>
  </si>
  <si>
    <t>OCEANIA FILMES PRODUCOES ARTISTICAS LTDA</t>
  </si>
  <si>
    <t>20.286.112/0001-68</t>
  </si>
  <si>
    <t>006/2022</t>
  </si>
  <si>
    <t>8610.2021/0002007-8</t>
  </si>
  <si>
    <t>RICO FILMES EIRELI</t>
  </si>
  <si>
    <t>27.433.654/0001-65</t>
  </si>
  <si>
    <t>007/2022</t>
  </si>
  <si>
    <t>8610.2021/0002037-0</t>
  </si>
  <si>
    <t>CODORNA FILMES LTDA</t>
  </si>
  <si>
    <t>18.512.421/0001-67</t>
  </si>
  <si>
    <t>008/2022</t>
  </si>
  <si>
    <t>8610.2021/0002041-8</t>
  </si>
  <si>
    <t>PESSOA PRODUCOES ARTISTICAS LTDA</t>
  </si>
  <si>
    <t>21.054.627/0001-03</t>
  </si>
  <si>
    <t>009/2022</t>
  </si>
  <si>
    <t>8610.2020/0001689-3</t>
  </si>
  <si>
    <t>Pregão eletrônico</t>
  </si>
  <si>
    <t>IND.E COM. DE POLTRONA PARA CINEMA SANTA CLARA LTDA</t>
  </si>
  <si>
    <t>00.918.718/0001-54</t>
  </si>
  <si>
    <t>Prestação de serviços de manutenção para os equipamentos do Circuito Spcine</t>
  </si>
  <si>
    <t>Dilson Neto</t>
  </si>
  <si>
    <t>010/2022</t>
  </si>
  <si>
    <t>8610.2021/0002038-8</t>
  </si>
  <si>
    <t>MULTIVERSO FILMES PRODUCOES ARTISTICAS LTDA</t>
  </si>
  <si>
    <t>29.121.096/0001-28</t>
  </si>
  <si>
    <t>011/2022</t>
  </si>
  <si>
    <t>8610.2022/0000006-0</t>
  </si>
  <si>
    <t>COALA PRODUÇÕES AUDIOVISUAIS LTDA.</t>
  </si>
  <si>
    <t xml:space="preserve"> 03.746.956/0001-25</t>
  </si>
  <si>
    <t>Patrocínio à internacionalização de obras - Campanha ao Oscar 2022</t>
  </si>
  <si>
    <t>Malila Ohki</t>
  </si>
  <si>
    <t>012/2022</t>
  </si>
  <si>
    <t>8610.2021/0002271-2</t>
  </si>
  <si>
    <t>Selecionado no EDITAL Nº 03/2021/SPCINE</t>
  </si>
  <si>
    <t>013/2022</t>
  </si>
  <si>
    <t>8610.2021/0002256-9</t>
  </si>
  <si>
    <t>Dandara Produções Culturais e Audiovisuais LTDA/ME</t>
  </si>
  <si>
    <t>014/2022</t>
  </si>
  <si>
    <t>8610.2022/0000238-1</t>
  </si>
  <si>
    <t>Patrocínio ao "27º Festival Internacional de Documentários: É Tudo Verdade 2022"</t>
  </si>
  <si>
    <t>Camila Coelho</t>
  </si>
  <si>
    <t>04/03/2022 a 10/04/2022</t>
  </si>
  <si>
    <t>015/2022</t>
  </si>
  <si>
    <t>8610.2021/0002278-0</t>
  </si>
  <si>
    <t>ALEXANDRE NAKAHARA 33193898821</t>
  </si>
  <si>
    <t>35.228.358/0001-50</t>
  </si>
  <si>
    <t>016/2022</t>
  </si>
  <si>
    <t>8610.2022/0000240-3</t>
  </si>
  <si>
    <t>Patrocínio ao "Perifericu Festival de Cinema e Cultura de Quebrada"</t>
  </si>
  <si>
    <t>017/2022</t>
  </si>
  <si>
    <t>8610.2021/0002268-2</t>
  </si>
  <si>
    <t>LINCOLN PERICLES MAXIMIANO PINTO 36565635862</t>
  </si>
  <si>
    <t>35.558.921/0001-59</t>
  </si>
  <si>
    <t>018/2022</t>
  </si>
  <si>
    <t>8610.2022/0000172-5</t>
  </si>
  <si>
    <t>FBL E ASSOCIADOS, COMUNICACOES LTDA</t>
  </si>
  <si>
    <t>73.364.879/0001-24</t>
  </si>
  <si>
    <t>Licenciamento de cinco episódios da obra seriada "Artistas Plásticos Brasileiros" para Spcine Play</t>
  </si>
  <si>
    <t>22/02/2022</t>
  </si>
  <si>
    <t>Durante o prazo de licenciamento das obras</t>
  </si>
  <si>
    <t>019/2022</t>
  </si>
  <si>
    <t>8610.2022/0000229-2</t>
  </si>
  <si>
    <t>inexigibilidade de Licitação</t>
  </si>
  <si>
    <t>GRIFA FILMES LTDA_x000D_</t>
  </si>
  <si>
    <t>33.982.904/0001-19_x000D_</t>
  </si>
  <si>
    <t>Selecionado no EDITAL Nº 05/2021/SPCINE</t>
  </si>
  <si>
    <t>020/2022</t>
  </si>
  <si>
    <t>8610.2022/0000227-6</t>
  </si>
  <si>
    <t>Trapézio Produções Culturais Ltda</t>
  </si>
  <si>
    <t>021/2022</t>
  </si>
  <si>
    <t>8610.2021/0002257-7</t>
  </si>
  <si>
    <t>ICARO GABRIEL PIO DA SILVA 46791815833</t>
  </si>
  <si>
    <t>34.832.507/0001-23</t>
  </si>
  <si>
    <t>022/2022</t>
  </si>
  <si>
    <t>8610.2021/0002040-0</t>
  </si>
  <si>
    <t>Ativa Cinema e Video Ltda</t>
  </si>
  <si>
    <t>50.867.183/0001-15</t>
  </si>
  <si>
    <t>023/2022</t>
  </si>
  <si>
    <t>8610.2022/0000230-6</t>
  </si>
  <si>
    <t>Invisíveis Produções Cinematográficas e Literárias EIRELI</t>
  </si>
  <si>
    <t>024/2022</t>
  </si>
  <si>
    <t>8610.2021/0002277-1</t>
  </si>
  <si>
    <t>BIANCA BARBOSA DA COSTA 50291153828</t>
  </si>
  <si>
    <t>34.536.225/0001-89</t>
  </si>
  <si>
    <t>025/2022</t>
  </si>
  <si>
    <t>8610.2022/0000222-5</t>
  </si>
  <si>
    <t>026/2022</t>
  </si>
  <si>
    <t>8610.2021/0002272-0</t>
  </si>
  <si>
    <t>S.A. CRIATIVA PRODUCOES AUDIOVISUAIS LTDA</t>
  </si>
  <si>
    <t>15.432.895/0001-00_x000D_</t>
  </si>
  <si>
    <t>027/2022</t>
  </si>
  <si>
    <t>8610.2021/0002275-5</t>
  </si>
  <si>
    <t>LOBEROSO STUDIO LTDA</t>
  </si>
  <si>
    <t>38.085.229/0001-49</t>
  </si>
  <si>
    <t>028/2022</t>
  </si>
  <si>
    <t>8610.2022/0000171-7</t>
  </si>
  <si>
    <t>Contrato de exibição de cinco episódios da obra seriada "Artistas Plásticos Brasileiros" no Circuito Spcine</t>
  </si>
  <si>
    <t>02/03/2022</t>
  </si>
  <si>
    <t>Exibições ilimitadas da obra no Circuito Spcine</t>
  </si>
  <si>
    <t>029/2022</t>
  </si>
  <si>
    <t>8610.2021/0002269-0</t>
  </si>
  <si>
    <t>BARBARA HELLEN SANTOS GONCALVES 06933405419</t>
  </si>
  <si>
    <t>030/2022</t>
  </si>
  <si>
    <t>8610.2021/0002279-8</t>
  </si>
  <si>
    <t>MARIA EDUARDA BRITO BEZERRA RODRIGUES 36780458805</t>
  </si>
  <si>
    <t>33.146.454/0001-24</t>
  </si>
  <si>
    <t>031/2022</t>
  </si>
  <si>
    <t>8610.2021/0002273-9</t>
  </si>
  <si>
    <t>PATRICIA HELENA DOS SANTOS FELICIO 40232096864</t>
  </si>
  <si>
    <t>21.653.663/0001-85</t>
  </si>
  <si>
    <t>032/2022</t>
  </si>
  <si>
    <t>8610.2021/0000009-3</t>
  </si>
  <si>
    <t>D4SIGN SERVIÇOS EM TECNOLOGIA LTDA</t>
  </si>
  <si>
    <t>Contrato de prestação de serviço de assinatura digital</t>
  </si>
  <si>
    <t>12 meses a partir da assinatura de todos os signatários</t>
  </si>
  <si>
    <t>033/2022</t>
  </si>
  <si>
    <t>8610.2021/0002260-7</t>
  </si>
  <si>
    <t>034/2022</t>
  </si>
  <si>
    <t>8610.2021/0002262-3</t>
  </si>
  <si>
    <t>M.E.G. LAPPONI - PRODUÇÕES</t>
  </si>
  <si>
    <t>19.081.334/0001-65</t>
  </si>
  <si>
    <t>035/2022</t>
  </si>
  <si>
    <t>8610.2022/0000221-7</t>
  </si>
  <si>
    <t>LIRACINE PRODUCOES AUDIOVISUAIS LTDA - EPP</t>
  </si>
  <si>
    <t>036/2022</t>
  </si>
  <si>
    <t>8610.2022/0000231-4</t>
  </si>
  <si>
    <t>LEMINISCATA FILMES LTDA - ME</t>
  </si>
  <si>
    <t>08.747.116/0001-09</t>
  </si>
  <si>
    <t>037/2022</t>
  </si>
  <si>
    <t>8610.2022/0000224-1</t>
  </si>
  <si>
    <t>Luana Reis Rocha</t>
  </si>
  <si>
    <t>40.878.706/0001-75</t>
  </si>
  <si>
    <t>038/2022</t>
  </si>
  <si>
    <t>8610.2022/0000226-8</t>
  </si>
  <si>
    <t>SUBSTÂNCIA FILMES LTDA – ME</t>
  </si>
  <si>
    <t>10.825.824/0001-54</t>
  </si>
  <si>
    <t>039/2022</t>
  </si>
  <si>
    <t>8610.2022/0000232-2</t>
  </si>
  <si>
    <t>ANDARA Filmes LTDA. ME.</t>
  </si>
  <si>
    <t>11.501.891/0001-86</t>
  </si>
  <si>
    <t>040/2022</t>
  </si>
  <si>
    <t>8610.2022/0000005-2</t>
  </si>
  <si>
    <t>pregão eletrônico</t>
  </si>
  <si>
    <t>GUAXUPÉ PROMOÇÕES E EVENTOS EIRELI</t>
  </si>
  <si>
    <t>03.929.354/0001-03</t>
  </si>
  <si>
    <t>Prestação de serviços de operação e gerenciamento para o Circuito Spcine de Cinema</t>
  </si>
  <si>
    <t>041/2022</t>
  </si>
  <si>
    <t>8610.2022/0000499-6</t>
  </si>
  <si>
    <t>Andrio Cândido Ferreira</t>
  </si>
  <si>
    <t>351.025.648-46</t>
  </si>
  <si>
    <t>Articulador cineclubista/2022</t>
  </si>
  <si>
    <t>042/2022</t>
  </si>
  <si>
    <t>8610.2022/0000501-1</t>
  </si>
  <si>
    <t>H2O DISTRIBUIDORA DE FILMES LTDA</t>
  </si>
  <si>
    <t>15.372.472/0001-42</t>
  </si>
  <si>
    <t>Execução contínua</t>
  </si>
  <si>
    <t>043/2022</t>
  </si>
  <si>
    <t>8610.2022/0000505-4</t>
  </si>
  <si>
    <t>SIMONE DE CARVALHO PIRES 36201017879</t>
  </si>
  <si>
    <t>42.128.607/0001-00</t>
  </si>
  <si>
    <t>044/2022</t>
  </si>
  <si>
    <t>8610.2022/0000506-2</t>
  </si>
  <si>
    <t>ITALO YURI LEAL MENDES 38790365860</t>
  </si>
  <si>
    <t>29.403.402/0001-19</t>
  </si>
  <si>
    <t>045/2022</t>
  </si>
  <si>
    <t>8610.2022/0000510-0</t>
  </si>
  <si>
    <t>CARLOS DANIEL MIOTTO (Nome social: Ambrosia Artemisa Miotto)</t>
  </si>
  <si>
    <t>475.737.068-71</t>
  </si>
  <si>
    <t>Agente cineclubista/2022</t>
  </si>
  <si>
    <t>046/2022</t>
  </si>
  <si>
    <t>8610.2022/0000511-9</t>
  </si>
  <si>
    <t>LUCAS LUCIANO 40781629837</t>
  </si>
  <si>
    <t>41.446.760/0001-04</t>
  </si>
  <si>
    <t>047/2022</t>
  </si>
  <si>
    <t>8610.2022/0000512-7</t>
  </si>
  <si>
    <t>DAIANE APARECIDA ISIDORO PETTINE 37047375856</t>
  </si>
  <si>
    <t>31.285.490/0001-43</t>
  </si>
  <si>
    <t>048/2022</t>
  </si>
  <si>
    <t>8610.2022/0000513-5</t>
  </si>
  <si>
    <t>MARIANA MARQUES LOPES 38942228836</t>
  </si>
  <si>
    <t>45.412.851/0001-80</t>
  </si>
  <si>
    <t>049/2022</t>
  </si>
  <si>
    <t>8610.2022/0000528-3</t>
  </si>
  <si>
    <t>ALINE GUIMARÃES DA SILVA</t>
  </si>
  <si>
    <t>372.995.968-90</t>
  </si>
  <si>
    <t>050/2022</t>
  </si>
  <si>
    <t>8610.2022/0000529-1</t>
  </si>
  <si>
    <t>051/2022</t>
  </si>
  <si>
    <t>8610.2022/0000532-1</t>
  </si>
  <si>
    <t>FABRICIO AMARO DA SILVA</t>
  </si>
  <si>
    <t>374.349.488-41</t>
  </si>
  <si>
    <t>052/2022</t>
  </si>
  <si>
    <t>8610.2022/0000534-8</t>
  </si>
  <si>
    <t>053/2022</t>
  </si>
  <si>
    <t>8610.2022/0000535-6</t>
  </si>
  <si>
    <t>LETHICIA THAYNA SOARES CALVO</t>
  </si>
  <si>
    <t>437.472.698-50</t>
  </si>
  <si>
    <t>054/2022</t>
  </si>
  <si>
    <t>8610.2022/0000536-4</t>
  </si>
  <si>
    <t>NATASHA ROBERTA DOS SANTOS RODRIGUES</t>
  </si>
  <si>
    <t>335.354.338-43</t>
  </si>
  <si>
    <t>055/2022</t>
  </si>
  <si>
    <t>8610.2022/0000590-9</t>
  </si>
  <si>
    <t>CSF DISTRIBUIDORA &amp; STREAMING LTDA</t>
  </si>
  <si>
    <t>39.493.419/0001-68</t>
  </si>
  <si>
    <t>056/2022</t>
  </si>
  <si>
    <t>8610.2022/0000228-4</t>
  </si>
  <si>
    <t>Metade Filmes Ltda</t>
  </si>
  <si>
    <t>26.791.206/0001-70</t>
  </si>
  <si>
    <t>057/2022</t>
  </si>
  <si>
    <t>8610.2022/0000611-5</t>
  </si>
  <si>
    <t>WRITE PRODUCOES ARTISTICAS LTDA.</t>
  </si>
  <si>
    <t>07.627.467/0001-05</t>
  </si>
  <si>
    <t>Selecionado no Edital nº 07/2021/Spcine</t>
  </si>
  <si>
    <t>058/2022</t>
  </si>
  <si>
    <t>8610.2022/0000605-0</t>
  </si>
  <si>
    <t>ANA JULIA DE BRITO NOGUEIRA DO AMOR DIVINO</t>
  </si>
  <si>
    <t>415.952.238-60</t>
  </si>
  <si>
    <t>059/2022</t>
  </si>
  <si>
    <t>8610.2021/0002274-7</t>
  </si>
  <si>
    <t>Bianca Canato Toloi Serviços de Cinematografia e Publicidade LTDA</t>
  </si>
  <si>
    <t>41.160.329/0001-05</t>
  </si>
  <si>
    <t>060/2022</t>
  </si>
  <si>
    <t>8610.2021/0002258-5</t>
  </si>
  <si>
    <t>STHEFFANY FERNANDA NASCIMENTO SANTOS 45600497857</t>
  </si>
  <si>
    <t>42.663.061/0001-89</t>
  </si>
  <si>
    <t>061/2022</t>
  </si>
  <si>
    <t>8610.2022/0000613-1</t>
  </si>
  <si>
    <t>COIOTE PRODUCOES CINEMATOGRAFICAS LTDA.</t>
  </si>
  <si>
    <t>16.751.358/0001-96</t>
  </si>
  <si>
    <t>062/2022</t>
  </si>
  <si>
    <t>8610.2022/0000225-0</t>
  </si>
  <si>
    <t>SLADKA MEDUZA SENA JERONIMO LIMA 08025714683</t>
  </si>
  <si>
    <t>26.833.696/0001-20</t>
  </si>
  <si>
    <t>063/2022</t>
  </si>
  <si>
    <t>8610.2022/0000606-9</t>
  </si>
  <si>
    <t>PAULO ROBERTO RODRIGUES JUNIOR</t>
  </si>
  <si>
    <t>405.237.068-63</t>
  </si>
  <si>
    <t>064/2022</t>
  </si>
  <si>
    <t>8610.2022/0000604-2</t>
  </si>
  <si>
    <t>Dispensa de Licitação</t>
  </si>
  <si>
    <t>BETAGRAPHICS COMERCIO E SERVICOS GRAFICOS LTDA</t>
  </si>
  <si>
    <t>05.728.417/0001-99</t>
  </si>
  <si>
    <t>Contratação de serviço de impressão do Manual de Filmagens em São Paulo</t>
  </si>
  <si>
    <t>065/2022</t>
  </si>
  <si>
    <t>8610.2022/0000639-5</t>
  </si>
  <si>
    <t>CESNIK, QUINTINO, SALINAS, FITTIPALDI &amp; VALERIO ADVOGADOS</t>
  </si>
  <si>
    <t>03.281.691/0001-37</t>
  </si>
  <si>
    <t>Contratação de consultoria jurídica para formalização da Latin American Film Commission Network (LAFCN)</t>
  </si>
  <si>
    <t>066/2022</t>
  </si>
  <si>
    <t>8610.2022/0000617-4</t>
  </si>
  <si>
    <t>MAURICIO DE MELO PRINCE</t>
  </si>
  <si>
    <t>45.192.152/0001-71</t>
  </si>
  <si>
    <t>Contratação de serviço de produção de conteúdo e apoio a área de Comunicação</t>
  </si>
  <si>
    <t>067/2022</t>
  </si>
  <si>
    <t>8610.2022/0000223-3</t>
  </si>
  <si>
    <t>068/2022</t>
  </si>
  <si>
    <t>8610.2022/0000233-0</t>
  </si>
  <si>
    <t>JULIA GUGGISBERG HANNUD – ME</t>
  </si>
  <si>
    <t>069/2022</t>
  </si>
  <si>
    <t>8610.2021/0002259-3</t>
  </si>
  <si>
    <t>BEIJA FLOR FILMES LTDA</t>
  </si>
  <si>
    <t>04.952.911/0001-70</t>
  </si>
  <si>
    <t>Prêmio de Aquisição - Sercine/2021</t>
  </si>
  <si>
    <t>070/2022</t>
  </si>
  <si>
    <t>8610.2022/0000793-6</t>
  </si>
  <si>
    <t>071/2022</t>
  </si>
  <si>
    <t>8610.2022/0000792-8</t>
  </si>
  <si>
    <t>RENATA SAUMA RESK 08570355840</t>
  </si>
  <si>
    <t>28.568.697/0001-10,</t>
  </si>
  <si>
    <t>Contratação de serviço de buffet e coquetel para o aniversário da Spfilm</t>
  </si>
  <si>
    <t>072/2022</t>
  </si>
  <si>
    <t>8610.2021/0002261-5</t>
  </si>
  <si>
    <t>SARA PEIXOTO MOREIRA 03570589250</t>
  </si>
  <si>
    <t>34.384.772/0001-96</t>
  </si>
  <si>
    <t>073/2022</t>
  </si>
  <si>
    <t>8610.2022/0000850-9</t>
  </si>
  <si>
    <t>IDIOMATIQUE TRADUÇÕES</t>
  </si>
  <si>
    <t>00.475.658/0001-50</t>
  </si>
  <si>
    <t>Contratação de intérprete para o Festival de Cannes 2022</t>
  </si>
  <si>
    <t>EUR 4.185,00</t>
  </si>
  <si>
    <t>074/2022</t>
  </si>
  <si>
    <t>8710.2021/0000098-4</t>
  </si>
  <si>
    <t>Termo de Parceria</t>
  </si>
  <si>
    <t>AGÊNCIA SÃO PAULO DE DESENVOLVIMENTO (ADESAMPA)</t>
  </si>
  <si>
    <t>21.154.061/0001-83</t>
  </si>
  <si>
    <t>O presente tem por objeto a formalização de ajuste entre as Partes objetivando acordo de cooperação técnica para desenvolvimento de ações de interesse comum no âmbito do Programa.</t>
  </si>
  <si>
    <t>075/2022</t>
  </si>
  <si>
    <t>8610.2022/0000881-9</t>
  </si>
  <si>
    <t>Patrocínio ao projeto "Ações emergenciais  de manutenção e segurança predial na sede da Cinemateca Brasileira" por meio de emendas parlamentares</t>
  </si>
  <si>
    <t>5 meses</t>
  </si>
  <si>
    <t>076/2022</t>
  </si>
  <si>
    <t>8610.2022/0000858-4</t>
  </si>
  <si>
    <t> UM MINUTO PRODUCOES CULTURAIS EIRELI</t>
  </si>
  <si>
    <t>Patrocínio ao projeto "Festival Permanente do Minuto"</t>
  </si>
  <si>
    <t>077/2022</t>
  </si>
  <si>
    <t>8610.2022/0000864-9</t>
  </si>
  <si>
    <t>IN BRASIL PRODUÇÃO CULTURAL LTDA</t>
  </si>
  <si>
    <t>Patrocínio ao projeto "In-Edit 2022"</t>
  </si>
  <si>
    <t>078/2022</t>
  </si>
  <si>
    <t>8610.2022/0000870-3</t>
  </si>
  <si>
    <t>Patrocínio ao projeto  "Festival ComKIDS 2022"</t>
  </si>
  <si>
    <t>079/2022</t>
  </si>
  <si>
    <t>8610.2022/0000859-2</t>
  </si>
  <si>
    <t>UM POR TODOS PRODUÇÕES LTDA</t>
  </si>
  <si>
    <t>Patrocínio ao projeto 6º CinePitching 2022</t>
  </si>
  <si>
    <t>080/2022</t>
  </si>
  <si>
    <t>Patrocínio ao projeto 33º Festival Internacional de Curtas 2022</t>
  </si>
  <si>
    <t>081/2022</t>
  </si>
  <si>
    <t>8610.2022/0000862-2</t>
  </si>
  <si>
    <t>DANIELA DE OLIVEIRA CYRINO GUARIBA ME</t>
  </si>
  <si>
    <t>Patrocínio ao projeto 11º  Mostra Ecofalante de Cinema 2022</t>
  </si>
  <si>
    <t>082/2022</t>
  </si>
  <si>
    <t>8610.2022/0000861-4</t>
  </si>
  <si>
    <t>Patrocínio ao projeto "Semana ABC virtual 2022"</t>
  </si>
  <si>
    <t>083/2022</t>
  </si>
  <si>
    <t>8610.2022/0000863-0</t>
  </si>
  <si>
    <t>Patrocínio ao projeto "Festival de Cinema Popular Amalgamar"</t>
  </si>
  <si>
    <t>084/2022</t>
  </si>
  <si>
    <t>8610.2022/0000869-0</t>
  </si>
  <si>
    <t>LARANJEIRAS FILMES PRODUCOES LTDA</t>
  </si>
  <si>
    <t>13.950.406/0001-87</t>
  </si>
  <si>
    <t>Patrocínio ao projeto "Cabíria Festival – Mulheres &amp; Audiovisual 2022"</t>
  </si>
  <si>
    <t>085/2022</t>
  </si>
  <si>
    <t>8610.2022/0000867-3</t>
  </si>
  <si>
    <t>BITS PRODUÇÕES LTDA</t>
  </si>
  <si>
    <t>04.310.171/0001-78</t>
  </si>
  <si>
    <t>Patrocínio ao projeto "9º Big Festival - 2022"</t>
  </si>
  <si>
    <t>086/2022</t>
  </si>
  <si>
    <t>8610.2022/0000876-2</t>
  </si>
  <si>
    <t>GIULIA VALENTIM DE MARIA</t>
  </si>
  <si>
    <t>464.921.428-96</t>
  </si>
  <si>
    <t>11 meses</t>
  </si>
  <si>
    <t>087/2022</t>
  </si>
  <si>
    <t>8610.2022/0001024-4</t>
  </si>
  <si>
    <t>ZUMBI PRODUÇÕES LTDA</t>
  </si>
  <si>
    <t>23.255.810/0001-94</t>
  </si>
  <si>
    <t>088/2022</t>
  </si>
  <si>
    <t>8610.2022/0001040-6</t>
  </si>
  <si>
    <t>PE DE MOLEQUE FILMES LTDA</t>
  </si>
  <si>
    <t>22.218.293/0001-10</t>
  </si>
  <si>
    <t>Contrato guarda-chuva para Circuito Spcine</t>
  </si>
  <si>
    <t>089/2022</t>
  </si>
  <si>
    <t>8610.2022/0000119-9</t>
  </si>
  <si>
    <t>JULIA TAVARES DA COSTA PEREIRA 43029983854</t>
  </si>
  <si>
    <t>41.668.741/0001-22</t>
  </si>
  <si>
    <t>090/2022</t>
  </si>
  <si>
    <t>8610.2022/0001096-1</t>
  </si>
  <si>
    <t>PRETA PORTE FILMES E PRODUCOES CULTURAIS LTDA</t>
  </si>
  <si>
    <t>091/2022</t>
  </si>
  <si>
    <t>8610.2022/0000868-1</t>
  </si>
  <si>
    <t>Patrocínio ao projeto "46ª Mostra Internacional de Cinema de São Paulo"</t>
  </si>
  <si>
    <t>092/2022</t>
  </si>
  <si>
    <t>8610.2022/0000239-0</t>
  </si>
  <si>
    <t>EiTV Entretenimento</t>
  </si>
  <si>
    <t>07.255.679/0001-09</t>
  </si>
  <si>
    <t>Desenvolvimento e manutenção da nova plataforma SpcinePlay</t>
  </si>
  <si>
    <t>60 meses</t>
  </si>
  <si>
    <t>093/2022</t>
  </si>
  <si>
    <t>8610.2022/0001174-7</t>
  </si>
  <si>
    <t>Danny Barbosa</t>
  </si>
  <si>
    <t>018.466.794-19</t>
  </si>
  <si>
    <t>Contratação da comissão de seleção Edital nº02/2022/Spcine</t>
  </si>
  <si>
    <t>094/2022</t>
  </si>
  <si>
    <t>8610.2022/0001201-8</t>
  </si>
  <si>
    <t>ONIX - PRODUCAO DE ARTES LTDA</t>
  </si>
  <si>
    <t>23.963.905/0001-62</t>
  </si>
  <si>
    <t>Licenciamento de obras de Andrea Tonacci para exibição na Spcine Play</t>
  </si>
  <si>
    <t>095/2022</t>
  </si>
  <si>
    <t>8610.2022/0001095-3</t>
  </si>
  <si>
    <t>Olinda Muniz Silva Wanderley</t>
  </si>
  <si>
    <t>027.114.335-52</t>
  </si>
  <si>
    <t>096/2022</t>
  </si>
  <si>
    <t>8610.2022/0000860-6</t>
  </si>
  <si>
    <t xml:space="preserve">INSTITUTO TATURANA </t>
  </si>
  <si>
    <t>Patrocínio ao projeto  "1º Forum Latinoamericano de Cinema e Impacto Social"</t>
  </si>
  <si>
    <t>097/2022</t>
  </si>
  <si>
    <t>8610.2022/0001168-2</t>
  </si>
  <si>
    <t>Talita do Amaral Arruda</t>
  </si>
  <si>
    <t>025.176.261-03</t>
  </si>
  <si>
    <t>098/2022</t>
  </si>
  <si>
    <t>8610.2022/0001175-5</t>
  </si>
  <si>
    <t>Paolo Conti</t>
  </si>
  <si>
    <t>251.035.528-76</t>
  </si>
  <si>
    <t>099/2022</t>
  </si>
  <si>
    <t>8610.2022/0000988-2</t>
  </si>
  <si>
    <t>PAULA PIRES FUJIARA GUERINO</t>
  </si>
  <si>
    <t>45.730.812/0001-20</t>
  </si>
  <si>
    <t>Contratação de profissional especializado em design gráfico para confecção de materiais da São Paulo Film Commission</t>
  </si>
  <si>
    <t>100/2022</t>
  </si>
  <si>
    <t>8610.2022/0001097-0</t>
  </si>
  <si>
    <t>José Francisco César Filho</t>
  </si>
  <si>
    <t>938.041.308-44</t>
  </si>
  <si>
    <t>101/2022</t>
  </si>
  <si>
    <t>8610.2022/0000866-5</t>
  </si>
  <si>
    <t>ORIGINA CONTEUDO AUDIOVISUAL LTDA - ME</t>
  </si>
  <si>
    <t>Patrocínio ao projeto  "Histórias Que Viajam "</t>
  </si>
  <si>
    <t>Barbara Trugillo</t>
  </si>
  <si>
    <t>102/2022</t>
  </si>
  <si>
    <t>8610.2022/0001303-0</t>
  </si>
  <si>
    <t>JHONNA BAO DOS SANTOS 41343427835</t>
  </si>
  <si>
    <t>41.184.461/0001-49</t>
  </si>
  <si>
    <t>Licenciamento de obra para Spcine Play - Prêmio de Aquisição Festival Perifericu</t>
  </si>
  <si>
    <t>103/2022</t>
  </si>
  <si>
    <t>8610.2022/0001169-0</t>
  </si>
  <si>
    <t>Ana Paula dos Santos Andrade</t>
  </si>
  <si>
    <t>025.918.454-33</t>
  </si>
  <si>
    <t>104/2022</t>
  </si>
  <si>
    <t>8610.2022/0001323-5</t>
  </si>
  <si>
    <t>Feel Filmes e Produções Ltda.</t>
  </si>
  <si>
    <t>Contratação de produtora audiovisual para realização de documentário para Virada ODS</t>
  </si>
  <si>
    <t>7 meses (TA 1: 2m, TA 2: 2m, TA 3: 40 d)</t>
  </si>
  <si>
    <t>105/2022</t>
  </si>
  <si>
    <t>8610.2022/0001343-0</t>
  </si>
  <si>
    <t>GULLANE ENTRETENIMENTO S.A</t>
  </si>
  <si>
    <t>106/2022</t>
  </si>
  <si>
    <t>8610.2022/0001472-0</t>
  </si>
  <si>
    <t>PERIFACON COMUNICAÇÃO E PRODUÇÃO CULTURAL LTDA</t>
  </si>
  <si>
    <t>35.020.133/0001-04</t>
  </si>
  <si>
    <t>Patrocínio Segunda convenção nerd das Favelas</t>
  </si>
  <si>
    <t>107/2022 A</t>
  </si>
  <si>
    <t>8610.2022/0000193-8</t>
  </si>
  <si>
    <t>ASSOCIACAO BRASILEIRA DE CINEMATOGRAFIA_x000D_</t>
  </si>
  <si>
    <t>Patrocínio ao programa Spcine de Cursos de Qualificação para Profissionais do Audiovisual</t>
  </si>
  <si>
    <t>108/2022</t>
  </si>
  <si>
    <t>8610.2022/0001639-0</t>
  </si>
  <si>
    <t>35.804.424/0001-93</t>
  </si>
  <si>
    <t>Patrocínio ao evento 9º SUPER OFF 2022</t>
  </si>
  <si>
    <t>107/2022 B</t>
  </si>
  <si>
    <t>8610.2022/0001605-6</t>
  </si>
  <si>
    <t>Patrocínio à viagem internacional SOFTEX para o GAMESCOM 2022</t>
  </si>
  <si>
    <t>6  meses</t>
  </si>
  <si>
    <t>110/2022</t>
  </si>
  <si>
    <t>8610.2022/0001659-5</t>
  </si>
  <si>
    <t>0</t>
  </si>
  <si>
    <t>LEONA JHOVS LTDA</t>
  </si>
  <si>
    <t>41.689.869/0001-72</t>
  </si>
  <si>
    <t>111/2022</t>
  </si>
  <si>
    <t>8610.2022/0001801-6</t>
  </si>
  <si>
    <t>TONKS CINEMATOGRAFICA, CONSULTORIA E EDITORA EIRELI</t>
  </si>
  <si>
    <t>Proposta de Patrocínio ao Expocine 2022</t>
  </si>
  <si>
    <t>Cumprimento integral e a contento do objeto e das contrapartidas acordadas</t>
  </si>
  <si>
    <t>112/2022</t>
  </si>
  <si>
    <t>8610.2022/0001533-5</t>
  </si>
  <si>
    <t>Inexibilidade de Licitação</t>
  </si>
  <si>
    <t>INICIATIVA CULTURAL – INSTITUTO DAS INDÚSTRIAS CRIATIVAS</t>
  </si>
  <si>
    <t>Patrocínio ao projeto Publicação 1º Fórum Spcine</t>
  </si>
  <si>
    <t>de 06 (seis) meses ou até o cumprimento integral e a contento do objeto e das contrapartidas acordadas</t>
  </si>
  <si>
    <t>113/2022</t>
  </si>
  <si>
    <t>8610.2022/0001678-1</t>
  </si>
  <si>
    <t>TAIGA FILMES E VIDEO EIRELI</t>
  </si>
  <si>
    <t>Direitos de exibição de Filmes para o Circuito Spcine de Cinema para a Mostra Vozes da Independência</t>
  </si>
  <si>
    <t>Até o cumprimento integral do objeto</t>
  </si>
  <si>
    <t>114/2022</t>
  </si>
  <si>
    <t>8610.2022/0001751-6</t>
  </si>
  <si>
    <t>CIGANO FILMES LTDA</t>
  </si>
  <si>
    <t>Direitos de exibição de Filmes para a Jornada do Patrimônio</t>
  </si>
  <si>
    <t>115/2022</t>
  </si>
  <si>
    <t>8610.2022/0001577-7</t>
  </si>
  <si>
    <t>NEWCON EDITORIAL BUSINESS EIRELI</t>
  </si>
  <si>
    <t>18.069.788/0001-58</t>
  </si>
  <si>
    <t>Patrocínio aos Cursos de Atualização e Aperfeiçoamento do Top C Level</t>
  </si>
  <si>
    <t>116/2022</t>
  </si>
  <si>
    <t>8610.2022/0001792-3</t>
  </si>
  <si>
    <t>BIONICA CINEMA E TV LTDA.</t>
  </si>
  <si>
    <t>Apoio a ida do filme "Carvão" no TIFF - Festival Internacional de Toronto</t>
  </si>
  <si>
    <t>117/2022</t>
  </si>
  <si>
    <t>8610.2022/0001915-2</t>
  </si>
  <si>
    <t xml:space="preserve"> 05.210.186/0001-27</t>
  </si>
  <si>
    <t>Patrocínio - MOSTRA MUSEU DA PESSOA 2022: QUAL O SEU LEGADO?</t>
  </si>
  <si>
    <t>118/2022</t>
  </si>
  <si>
    <t>8610.2022/0001953-2</t>
  </si>
  <si>
    <t xml:space="preserve"> 04.740.911/0001-06</t>
  </si>
  <si>
    <t>Patrocínio - 15º ENTRETODOS</t>
  </si>
  <si>
    <t>119/2022</t>
  </si>
  <si>
    <t>8610.2022/0000601-8</t>
  </si>
  <si>
    <t>MARIANA CAMPOS SOUZA 42348495880</t>
  </si>
  <si>
    <t>Contratação de equipe para captação e edição de vídeo - Cineclube Spcine 2022</t>
  </si>
  <si>
    <t>120/2022</t>
  </si>
  <si>
    <t>8610.2022/0001517-3</t>
  </si>
  <si>
    <t>Dispensa de licitação</t>
  </si>
  <si>
    <t>FOXX SERVICOS TERCEIRIZADOS LTDA</t>
  </si>
  <si>
    <t>31.233.023/0001-70</t>
  </si>
  <si>
    <t>Contratação de serviço de limpeza</t>
  </si>
  <si>
    <t>30/08/2022</t>
  </si>
  <si>
    <t>121/2022</t>
  </si>
  <si>
    <t>8610.2022/0002049-5</t>
  </si>
  <si>
    <t>Patrocínio - DOCSP 2022</t>
  </si>
  <si>
    <t>122/2022</t>
  </si>
  <si>
    <t>8610.2022/0002050-9</t>
  </si>
  <si>
    <t>Patrocínio - BRLab 2022</t>
  </si>
  <si>
    <t>123/2022</t>
  </si>
  <si>
    <t>8610.2022/0002036-3</t>
  </si>
  <si>
    <t>Patrocínio - M-V-F Awards 2022</t>
  </si>
  <si>
    <t>124/2022</t>
  </si>
  <si>
    <t>8610.2022/0002037-1</t>
  </si>
  <si>
    <t>Patrocínio - Mix Brasil 2022</t>
  </si>
  <si>
    <t>125/2022</t>
  </si>
  <si>
    <t>8610.2022/0002053-3</t>
  </si>
  <si>
    <t>Patrocínio - Science Film Festival Brasil 2022</t>
  </si>
  <si>
    <t>126/2022</t>
  </si>
  <si>
    <t>8610.2022/0002071-1</t>
  </si>
  <si>
    <t>OLHAR IMAGINÁRIO</t>
  </si>
  <si>
    <t>01.605.800/0001-07</t>
  </si>
  <si>
    <t>Patrocínio - COLEÇÃO ANTIRRACISTA 2022</t>
  </si>
  <si>
    <t>127/2022</t>
  </si>
  <si>
    <t>8610.2022/0002003-7</t>
  </si>
  <si>
    <t>COOPERATIVA DE TRABALHO DE ARTISTAS</t>
  </si>
  <si>
    <t>22.247.129/0001-31</t>
  </si>
  <si>
    <t>128/2022</t>
  </si>
  <si>
    <t>8610.2022/0002051-7</t>
  </si>
  <si>
    <t>Jéssica Silva</t>
  </si>
  <si>
    <t>46.028.525/0001-36</t>
  </si>
  <si>
    <t>Consultoria para terceirização do atendimento da SPFilm</t>
  </si>
  <si>
    <t>129/2022</t>
  </si>
  <si>
    <t>8610.2022/0001207-7</t>
  </si>
  <si>
    <t>DI AUDIOVISUAL LTDA</t>
  </si>
  <si>
    <t>36.693.128/0001-25</t>
  </si>
  <si>
    <t>Patrocínio ao projeto + Mulheres</t>
  </si>
  <si>
    <t>130/2022</t>
  </si>
  <si>
    <t>8610.2022/0002214-5</t>
  </si>
  <si>
    <t>Espaço Liquido Audiovisual e Editora LTDA</t>
  </si>
  <si>
    <t>11.233.226/0001-59</t>
  </si>
  <si>
    <t>Selecionado no EDITAL Nº 02/2022/SPCINE</t>
  </si>
  <si>
    <t>131/2022</t>
  </si>
  <si>
    <t>8610.2022/0002212-9</t>
  </si>
  <si>
    <t>Cisma Produções Cinematográficas, Eventos e Teatro</t>
  </si>
  <si>
    <t>132/2022</t>
  </si>
  <si>
    <t>8610.2022/0002276-5</t>
  </si>
  <si>
    <t>ASSOCIAÇÃO PAULISTA DE CINEASTAS - APACI</t>
  </si>
  <si>
    <t>52.643.350/0001-70</t>
  </si>
  <si>
    <t>Patrocínio ao projeto Apaci Cine Bijou</t>
  </si>
  <si>
    <t>133/2022</t>
  </si>
  <si>
    <t>8610.2022/0001938-1</t>
  </si>
  <si>
    <t>Contrato "guarda-chuva" para o Circuito Spcine</t>
  </si>
  <si>
    <t>134/2022</t>
  </si>
  <si>
    <t>8610.2022/0002164-5</t>
  </si>
  <si>
    <t>JULIA VIDAL PRODUTORA</t>
  </si>
  <si>
    <t>32.560.667/0001-35</t>
  </si>
  <si>
    <t>135/2022</t>
  </si>
  <si>
    <t>8610.2022/0002196-3</t>
  </si>
  <si>
    <t>Alessandra Missio da Silva Boulos</t>
  </si>
  <si>
    <t>429.058.228-13</t>
  </si>
  <si>
    <t>Contratação da comissão de seleção Edital nº 05/2022/Spcine</t>
  </si>
  <si>
    <t>136/2022</t>
  </si>
  <si>
    <t>8610.2022/0002197-1</t>
  </si>
  <si>
    <t>LICINIO DA FONSECA JANUARIO</t>
  </si>
  <si>
    <t>060.947.127-90</t>
  </si>
  <si>
    <t>137/2022</t>
  </si>
  <si>
    <t>8610.2022/0002199-8</t>
  </si>
  <si>
    <t>Alexandra Safranov Rabczuk</t>
  </si>
  <si>
    <t>125.915.028-38</t>
  </si>
  <si>
    <t>138/2022</t>
  </si>
  <si>
    <t>8610.2022/0002310-9</t>
  </si>
  <si>
    <t>Inclusiva Solutions, Consultoria, Pesquisa e Comunicação Eireli</t>
  </si>
  <si>
    <t>Patrocínio ao projeto X-Reality USP</t>
  </si>
  <si>
    <t>139/2022</t>
  </si>
  <si>
    <t>8610.2022/0002311-7</t>
  </si>
  <si>
    <t>Patrocínio ao Evento Festival Nicho Novembro 2022</t>
  </si>
  <si>
    <t>140/2022</t>
  </si>
  <si>
    <t>8610.2022/0002215-3</t>
  </si>
  <si>
    <t>Filmes de Abril Produções Audiovisuais LTDA</t>
  </si>
  <si>
    <t>07.372.049/0001-14</t>
  </si>
  <si>
    <t>141/2022</t>
  </si>
  <si>
    <t>8610.2022/0002312-5</t>
  </si>
  <si>
    <t xml:space="preserve">Seminário Internacional Mulheres no Audiovisual </t>
  </si>
  <si>
    <t>Patrocínio ao Evento Seminário das Mulheres no audiovisual 2022</t>
  </si>
  <si>
    <t>142/2022</t>
  </si>
  <si>
    <t>8610.2022/0002218-8</t>
  </si>
  <si>
    <t xml:space="preserve">Lira Filmes Produções Ltda </t>
  </si>
  <si>
    <t>143/2022</t>
  </si>
  <si>
    <t>8610.2022/0002220-0</t>
  </si>
  <si>
    <t>MAHIN PRODUÇÕES AUDIOVISUAIS E CULTURAIS LTDA</t>
  </si>
  <si>
    <t>144/2022</t>
  </si>
  <si>
    <t>8610.2022/0002204-8</t>
  </si>
  <si>
    <t>145/2022</t>
  </si>
  <si>
    <t>8610.2022/0002213-7</t>
  </si>
  <si>
    <t>RENDERFRAME PRODUÇÕES AUDIOVISUAIS LTDA</t>
  </si>
  <si>
    <t>20.290.522/0001-82</t>
  </si>
  <si>
    <t>146/2022</t>
  </si>
  <si>
    <t>8610.2022/0002211-0</t>
  </si>
  <si>
    <t>MEMÓRIA VIVA PRODUÇÃO DE IMAGEM E TEXTO LTDA</t>
  </si>
  <si>
    <t>147/2022</t>
  </si>
  <si>
    <t>8610.2022/0002242-0</t>
  </si>
  <si>
    <t>COEVOS FILMES LTDA</t>
  </si>
  <si>
    <t>27.527.464/0001-07</t>
  </si>
  <si>
    <t>148/2022</t>
  </si>
  <si>
    <t>8610.2022/0002390-7</t>
  </si>
  <si>
    <t>FELIPE CHAVES FERREIRA DE CASTRO 49280498886</t>
  </si>
  <si>
    <t>41.825.715/0001-60</t>
  </si>
  <si>
    <t>149/2022</t>
  </si>
  <si>
    <t>PAULO FRANCO DE CAMARGO</t>
  </si>
  <si>
    <t>357.055.818-58</t>
  </si>
  <si>
    <t>150/2022</t>
  </si>
  <si>
    <t>8610.2022/0002375-3</t>
  </si>
  <si>
    <t>151/2022</t>
  </si>
  <si>
    <t>8610.2022/0002468-7</t>
  </si>
  <si>
    <t>APRO - ASSOCIAÇÃO BRASILEIRA DA PRODUÇÃO DE OBRAS AUDIOVISUAL</t>
  </si>
  <si>
    <t>Patrocínio ao Evento Whext 2022</t>
  </si>
  <si>
    <t>152/2022</t>
  </si>
  <si>
    <t>8610.2022/0002479-0</t>
  </si>
  <si>
    <t>APAN - ASSOCIAÇÃO DE PROFISSIONAIS DO AUDIOVISUAL NEGRO</t>
  </si>
  <si>
    <t>Patrocínio ao Evento FIANB 2022</t>
  </si>
  <si>
    <t>153/2022</t>
  </si>
  <si>
    <t>8610.2022/0002219-6</t>
  </si>
  <si>
    <t>CINEDIÁRIO PRODUÇÕES CULTURAIS LTDA</t>
  </si>
  <si>
    <t xml:space="preserve">17.822.593/0001-74 </t>
  </si>
  <si>
    <t>154/2022</t>
  </si>
  <si>
    <t>8610.2022/0002273-0</t>
  </si>
  <si>
    <t>R O D PRODUCOES LTDA</t>
  </si>
  <si>
    <t>32.285.386/0001-11</t>
  </si>
  <si>
    <t>155/2022</t>
  </si>
  <si>
    <t>8610.2022/0002497-0</t>
  </si>
  <si>
    <t>CENTRO DE CULTURA BELAS ARTES CINEMA</t>
  </si>
  <si>
    <t>42.130.905/0001-26</t>
  </si>
  <si>
    <t>Revista O LANTERNINHA</t>
  </si>
  <si>
    <t>156/2022</t>
  </si>
  <si>
    <t>8610.2022/0002377-0</t>
  </si>
  <si>
    <t>MARCAL GARCIA VIANNA 14347061765</t>
  </si>
  <si>
    <t>33.206.096/0001-06</t>
  </si>
  <si>
    <t>Licenciamento de obra para a Spcine Play</t>
  </si>
  <si>
    <t>157/2022</t>
  </si>
  <si>
    <t>8610.2022/0002389-3</t>
  </si>
  <si>
    <t>158/2022</t>
  </si>
  <si>
    <t>8610.2022/0002221-8</t>
  </si>
  <si>
    <t>H.S. LIMA PRODUÇÕES AUDIOVISUAIS</t>
  </si>
  <si>
    <t>159/2022</t>
  </si>
  <si>
    <t>8610.2022/0001899-7</t>
  </si>
  <si>
    <t>COMISIÓN DE FILMACIONES DE LA CIUDAD AUTÓNOMA DE BUENOS AIRES</t>
  </si>
  <si>
    <t xml:space="preserve">ACORDO DE COOPERAÇÃO TÉCNICA </t>
  </si>
  <si>
    <t xml:space="preserve">3 anos </t>
  </si>
  <si>
    <t>160/2022</t>
  </si>
  <si>
    <t>8610.2022/0002489-0</t>
  </si>
  <si>
    <t>161/2022</t>
  </si>
  <si>
    <t>8610.2022/0000838-0</t>
  </si>
  <si>
    <t>IWAN OLIVEIRA SILVA 41396229892</t>
  </si>
  <si>
    <t>162/2022</t>
  </si>
  <si>
    <t>8610.2020/0001445-9</t>
  </si>
  <si>
    <t>LUIZ ABERTO DE OLIVEIRA 29988691068</t>
  </si>
  <si>
    <t>18.409.704/0001-88</t>
  </si>
  <si>
    <t>Termo de Licenciamento e Parceria para a realização da XIII Mostra Brazilian Film Festival</t>
  </si>
  <si>
    <t>163/2022</t>
  </si>
  <si>
    <t>8610.2022/0001540-8</t>
  </si>
  <si>
    <t>PEDRO SANTORO ZAMBON 40657658898</t>
  </si>
  <si>
    <t>Contratação de serviços de assessoria para a Incubadora Spcine Game</t>
  </si>
  <si>
    <t>164/2022</t>
  </si>
  <si>
    <t>8610.2020/0002667-1</t>
  </si>
  <si>
    <t>Patrocínio ao projeto Kinolab - Desenvolvendo Séries</t>
  </si>
  <si>
    <t>165/2022</t>
  </si>
  <si>
    <t>8610.2022/0002216-1</t>
  </si>
  <si>
    <t>166/2022 (*)</t>
  </si>
  <si>
    <t>8610.2022/0002736-8</t>
  </si>
  <si>
    <t>DET DANSKE KULTURINSTITUT (INSTITUTO CULTURAL DA DINAMARCA)</t>
  </si>
  <si>
    <t>09.334.550/0001-11</t>
  </si>
  <si>
    <t>Patrocínio ao projeto Ponte Nórdica 2022</t>
  </si>
  <si>
    <t>(*) TRANSFERIDO PARA 2023</t>
  </si>
  <si>
    <t>167/2022</t>
  </si>
  <si>
    <t>8610.2018/0000146-9</t>
  </si>
  <si>
    <t>JULIA GUGGISBERG HANNUD ME</t>
  </si>
  <si>
    <t>168/2022</t>
  </si>
  <si>
    <t>8610.2022/0002738-4</t>
  </si>
  <si>
    <t>POLO CULTURAL - EDUCAÇÃO E ARTE</t>
  </si>
  <si>
    <t>02.883.066/0001-00</t>
  </si>
  <si>
    <t>Patrocínio ao projeto Cine Quebrada</t>
  </si>
  <si>
    <t>169/2022</t>
  </si>
  <si>
    <t>48.883.131 MARCUS VINICIUS ELIZIARIO SA BARRETO</t>
  </si>
  <si>
    <t>48.883.131/0001-90_x000D_</t>
  </si>
  <si>
    <t>001/2023</t>
  </si>
  <si>
    <t>8610.2023/0000026-7</t>
  </si>
  <si>
    <t>Licitação: Concurso</t>
  </si>
  <si>
    <t>RETRATO FILMES LTDA.</t>
  </si>
  <si>
    <t>Investimento da SPCINE na distribuição do FILME "EU NÃO ME CALO"</t>
  </si>
  <si>
    <t>36 meses do lançamento do filme</t>
  </si>
  <si>
    <t>Não publicado</t>
  </si>
  <si>
    <t>002/2023</t>
  </si>
  <si>
    <t>8610.2023/0000040-2</t>
  </si>
  <si>
    <t>PATROCÍNIO NO FESTIVAL INTERNACIONAL CLERMONT-FERRAND</t>
  </si>
  <si>
    <t>003/2023</t>
  </si>
  <si>
    <t>8610.2022/0002740-6</t>
  </si>
  <si>
    <t>Patrocínio para o OSCAR da obra "Quando falta o ar"</t>
  </si>
  <si>
    <t>004/2023</t>
  </si>
  <si>
    <t>8610.2023/0000101-8</t>
  </si>
  <si>
    <t>NATALIA FARIA COSTA SERVIÇOS DE AUDIOVISUAL</t>
  </si>
  <si>
    <t>34.729.779/0001-58</t>
  </si>
  <si>
    <t>Licenciamento de obra audiovisual "Feito por elas"</t>
  </si>
  <si>
    <t>005/2023</t>
  </si>
  <si>
    <t>8610.2023/0000102-6</t>
  </si>
  <si>
    <t>VALENCIA PRODUÇÕES ARTÍSTICAS CINEMATOGRÁFICAS E CULTURAIS LTDA</t>
  </si>
  <si>
    <t>47.048.423/0001-45</t>
  </si>
  <si>
    <t>Licenciamento de obras audiovisuais Zé do Caixão</t>
  </si>
  <si>
    <t>006/2023</t>
  </si>
  <si>
    <t>8610.2023/0000109-3</t>
  </si>
  <si>
    <t>Patrocínio ao Curso Online - Inglês para profissionais do audiovisual</t>
  </si>
  <si>
    <t>007/2023</t>
  </si>
  <si>
    <t>8610.2023/0000024-0</t>
  </si>
  <si>
    <t>Investimento da SPCINE na distribuição do FILME "Lo Que Queda En El Camiño"</t>
  </si>
  <si>
    <t>008/2023</t>
  </si>
  <si>
    <t>8610.2023/0000021-6</t>
  </si>
  <si>
    <t>Investimento da SPCINE na distribuição do FILME "Luiz Carlini - Guitarrista de Rock"</t>
  </si>
  <si>
    <t>009/2023</t>
  </si>
  <si>
    <t>8610.2023/0000130-1</t>
  </si>
  <si>
    <t>Parceria</t>
  </si>
  <si>
    <t>OXALA PRODUCOES</t>
  </si>
  <si>
    <t>Termo de Licenciamento e Parceria para inserir a obra Memórias em Bronze na Spcine Play</t>
  </si>
  <si>
    <t>010/2023</t>
  </si>
  <si>
    <t>8610.2023/0000025-9</t>
  </si>
  <si>
    <t>Investimento da SPCINE na distribuição do FILME "Seus Ossos e Seus Olhos"</t>
  </si>
  <si>
    <t>011/2023</t>
  </si>
  <si>
    <t>8610.2023/0000016-0</t>
  </si>
  <si>
    <t>Investimento da SPCINE na distribuição do FILME "Luz nos Trópicos"</t>
  </si>
  <si>
    <t>012/2023</t>
  </si>
  <si>
    <t>8610.2022/0002425-3</t>
  </si>
  <si>
    <t>Licitação: Dispensa</t>
  </si>
  <si>
    <t>LAIS CRISTINA SOUZA MAZZO 48331835875</t>
  </si>
  <si>
    <t>SERVIÇOS DE ACOMPANHAMENTO ÀS PRODUÇÕES AUDIOVISUAIS</t>
  </si>
  <si>
    <t>mínimo de R$ 13.200,00 e máximo de R$ 48.705,00</t>
  </si>
  <si>
    <t>Só Termo de Rescisão</t>
  </si>
  <si>
    <t>013/2023</t>
  </si>
  <si>
    <t>8610.2022/0002587-0</t>
  </si>
  <si>
    <t xml:space="preserve">NATALIA GOMES BENDITO 42058674847 </t>
  </si>
  <si>
    <t>48.680.949/0001-06</t>
  </si>
  <si>
    <t>mínimo de R$ 11.055,00 e máximo de R$ 48.578,50</t>
  </si>
  <si>
    <t>014/2023</t>
  </si>
  <si>
    <t>8610.2023/0000028-3</t>
  </si>
  <si>
    <t>MIRO FILMES EIRELI</t>
  </si>
  <si>
    <t>36.348.976/0001-05</t>
  </si>
  <si>
    <t>Produção de sequência de vídeos campanha promovendo São Paulo enquanto destino turístico.</t>
  </si>
  <si>
    <t>Parcerias Estratégicas</t>
  </si>
  <si>
    <t>015/2023</t>
  </si>
  <si>
    <t>8610.2023/0000022-4</t>
  </si>
  <si>
    <t>Vitrine Filmes LTDA</t>
  </si>
  <si>
    <t xml:space="preserve">11.620.976/0001-83 </t>
  </si>
  <si>
    <t>Investimento da SPCINE na distribuição do FILME "Me chama que eu vou"</t>
  </si>
  <si>
    <t>016/2023</t>
  </si>
  <si>
    <t>8610.2023/0000329-0</t>
  </si>
  <si>
    <t>FIDALGO PRODUCOES LTDA</t>
  </si>
  <si>
    <t>Licenciamento de obras audiovisuais FIDALGO PRODUÇÕES LTDA</t>
  </si>
  <si>
    <t>017/2023</t>
  </si>
  <si>
    <t>8610.2023/0001487-0</t>
  </si>
  <si>
    <t>Serviços de produção de vídeo para o Cineclube Spcine</t>
  </si>
  <si>
    <t>018/2023</t>
  </si>
  <si>
    <t>8610.2023/0000013-5</t>
  </si>
  <si>
    <t>OLHAR DISTRIBUICAO DE FILMES LTDA</t>
  </si>
  <si>
    <t>28.083.221/0001-90</t>
  </si>
  <si>
    <t>Investimento da SPCINE na distribuição do FILME "Uýra - A Retomada da Floresta"</t>
  </si>
  <si>
    <t>019/2023</t>
  </si>
  <si>
    <t>8610.2023/0000014-3</t>
  </si>
  <si>
    <t>Investimento da SPCINE na distribuição do FILME "Um Filme de Cinema"</t>
  </si>
  <si>
    <t>020/2023</t>
  </si>
  <si>
    <t>8610.2023/0001661-9</t>
  </si>
  <si>
    <t xml:space="preserve">ORIGINA CONTEUDO AUDIOVISUAL LTDA </t>
  </si>
  <si>
    <t>Patrocínio ao projeto "Histórias que Viajam"</t>
  </si>
  <si>
    <t>021/2023</t>
  </si>
  <si>
    <t>8610.2023/0000017-8</t>
  </si>
  <si>
    <t>LANÇA DISTRIBUIDORA DE FILMES LTDA</t>
  </si>
  <si>
    <t>18.384.267/0001-95</t>
  </si>
  <si>
    <t>Investimento da SPCINE na distribuição do FILME "O Mestre da Fumaça"</t>
  </si>
  <si>
    <t>022/2023</t>
  </si>
  <si>
    <t>8610.2023/0000018-6</t>
  </si>
  <si>
    <t>Investimento da SPCINE na distribuição do FILME "Môa, Raiz Afro Mãe"</t>
  </si>
  <si>
    <t>023/2023</t>
  </si>
  <si>
    <t>8610.2023/0000019-4</t>
  </si>
  <si>
    <t>Investimento da SPCINE na distribuição do FILME "A Praga" e "A Última Praga de Mojica"</t>
  </si>
  <si>
    <t>024/2023</t>
  </si>
  <si>
    <t>8610.2023/0000010-0</t>
  </si>
  <si>
    <t>Reserva Nacional Distribuidora de Filmes Ltda</t>
  </si>
  <si>
    <t>Investimento da SPCINE na distribuição do FILME "TINNITUS"</t>
  </si>
  <si>
    <t>025/2023</t>
  </si>
  <si>
    <t>8610.2023/0000020-8</t>
  </si>
  <si>
    <t>12.126.484.0001-07</t>
  </si>
  <si>
    <t>Investimento da SPCINE na distribuição do FILME "Vai e Vem"</t>
  </si>
  <si>
    <t>026/2023</t>
  </si>
  <si>
    <t>8610.2023/0000266-9</t>
  </si>
  <si>
    <t>MERCURIO PRODUCOES LTDA</t>
  </si>
  <si>
    <t>027/2023</t>
  </si>
  <si>
    <t>8610.2023/0000214-6</t>
  </si>
  <si>
    <t>TAIGA FILMES E VIDEO LTDA</t>
  </si>
  <si>
    <t>028/2023</t>
  </si>
  <si>
    <t>8610.2023/0000203-0</t>
  </si>
  <si>
    <t>OLE PRODUCOES LTDA</t>
  </si>
  <si>
    <t>09.019.897/0001-70</t>
  </si>
  <si>
    <t>029/2023</t>
  </si>
  <si>
    <t>8610.2023/0000218-9</t>
  </si>
  <si>
    <t>YURI COSTA DA SILVA RODRIGUES 13651845796</t>
  </si>
  <si>
    <t>33.801.638/0001-80</t>
  </si>
  <si>
    <t>030/2023</t>
  </si>
  <si>
    <t>DANSKE KULTURINSTITUT</t>
  </si>
  <si>
    <t>09.334.550-0001-11</t>
  </si>
  <si>
    <t>Lab Ponte Nórdica</t>
  </si>
  <si>
    <t>031/2023</t>
  </si>
  <si>
    <t>8610.2023/0000337-1</t>
  </si>
  <si>
    <t>FUNDAÇÃO INSTITUTO DE PESQUISAS ECONÔMICAS FIPE</t>
  </si>
  <si>
    <t>Pesquisa de Impacto Socioeconômico do Setor Audiovisual Paulistano</t>
  </si>
  <si>
    <t>032/2023</t>
  </si>
  <si>
    <t>8610.2023/0000314-2</t>
  </si>
  <si>
    <t>Instituto de Conteúdos Audiovisuais Brasileiros (ICAB)</t>
  </si>
  <si>
    <t>INTERNACIONALIZAÇÃO DE NOVOS PROFISSIONAIS DO AUDIOVISUAL PAULISTANO PERIFÉRICO</t>
  </si>
  <si>
    <t>4 meses ou até cumprimento objeto</t>
  </si>
  <si>
    <t>033/2023</t>
  </si>
  <si>
    <t>Número não utilizado</t>
  </si>
  <si>
    <t>034/2023</t>
  </si>
  <si>
    <t>8610.2022/0002694-9</t>
  </si>
  <si>
    <t>FLAVIO GALVAO DE MORAES 15103928825</t>
  </si>
  <si>
    <t>14.940.301/0001-00</t>
  </si>
  <si>
    <t>035/2023</t>
  </si>
  <si>
    <t>8610.2023/0000364-9</t>
  </si>
  <si>
    <t>SIAESP - SINDICATO DA INDUSTRIA AUDIOVISUAL DO ESTADO DE SAO PAULO</t>
  </si>
  <si>
    <t>PARCERIA COM O CINEMA DO BRASIL NO EUROPEAN FILM MARKET - 2023</t>
  </si>
  <si>
    <t>2 meses ou até cumprimento do objeto</t>
  </si>
  <si>
    <t>036/2023</t>
  </si>
  <si>
    <t>8610.2023/0000289-8</t>
  </si>
  <si>
    <t>KINOFILMES PROD. ARTISTICAS E CINEMATOGRAFICAS LTDA</t>
  </si>
  <si>
    <t>01.464.291/0001-31</t>
  </si>
  <si>
    <t>037/2023</t>
  </si>
  <si>
    <t>8610.2022/0001889-0</t>
  </si>
  <si>
    <t>Licitação: Pregão eletrônico</t>
  </si>
  <si>
    <t>Aquisição, instalação e manutenção de equipamentos de projeção para expansão do Circuito Spcine</t>
  </si>
  <si>
    <t>038/2023</t>
  </si>
  <si>
    <t>8610.2023/0000450-5</t>
  </si>
  <si>
    <t>J.R. Dos Reis Produção de Roteiro (Jessica Reis)</t>
  </si>
  <si>
    <t>18.889.032/0001-55</t>
  </si>
  <si>
    <t>Contratação da comissão de seleção Edital nº09/2022/Spcine</t>
  </si>
  <si>
    <t>039/2023</t>
  </si>
  <si>
    <t>8610.2023/0000011-9</t>
  </si>
  <si>
    <t>VITRINE FILMES LTDA.</t>
  </si>
  <si>
    <t>Investimento da SPCINE na distribuição do FILME "CORPOLÍTICA"</t>
  </si>
  <si>
    <t>040/2023</t>
  </si>
  <si>
    <t>8610.2023/0000459-9</t>
  </si>
  <si>
    <t>MENINA DE LÁ PRODUÇÕES ARTÍSTICAS LTDA (Debora Guimarães)</t>
  </si>
  <si>
    <t>15.419.325.0001-80</t>
  </si>
  <si>
    <t>041/2023</t>
  </si>
  <si>
    <t>8610.2022/0002741-4 </t>
  </si>
  <si>
    <t>PAPIER PRODUCAO DE FILMES EIRELI</t>
  </si>
  <si>
    <t>Patrocínio campanha do OSCAR documentário "Vento na Fronteira"</t>
  </si>
  <si>
    <t>Até o cumprimento das contrapartidas</t>
  </si>
  <si>
    <t>042/2023</t>
  </si>
  <si>
    <t>8610.2023/0000460-2</t>
  </si>
  <si>
    <t>CANACAIANA PRODUCOES LTDA (Maik Hannder)</t>
  </si>
  <si>
    <t>45.298.088/0001-08</t>
  </si>
  <si>
    <t>043/2023</t>
  </si>
  <si>
    <t>8610.2023/0000463-7</t>
  </si>
  <si>
    <t>L2 EDITORAÇÃO ELETRÔNICA LTDA (Krishna Mahon)</t>
  </si>
  <si>
    <t>28.101.240/0001-00</t>
  </si>
  <si>
    <t>044/2023</t>
  </si>
  <si>
    <t>8610.2023/0000465-3</t>
  </si>
  <si>
    <t>TANTAS PRODUÇÕES ARTÍSTICAS LTDA (Alice Lanari)</t>
  </si>
  <si>
    <t>045/2023</t>
  </si>
  <si>
    <t xml:space="preserve">8610.2023/0000199-9 </t>
  </si>
  <si>
    <t>HOMEM DE COR FILMES LTDA</t>
  </si>
  <si>
    <t>35.423.043/0001-64</t>
  </si>
  <si>
    <t>Contratação de docente para o projeto "Meu Olhar"</t>
  </si>
  <si>
    <t>046/2023</t>
  </si>
  <si>
    <t xml:space="preserve">8610.2023/0000211-1 </t>
  </si>
  <si>
    <t>VINICIUS SILVA DE ABREU</t>
  </si>
  <si>
    <t>376.247.558-07</t>
  </si>
  <si>
    <t>047/2023</t>
  </si>
  <si>
    <t>8610.2023/0000380-0</t>
  </si>
  <si>
    <t>048/2023</t>
  </si>
  <si>
    <t>8610.2023/0000503-0</t>
  </si>
  <si>
    <t>Patrocínio ao longa 'Casulo de Drywall' - Mostra SXSW</t>
  </si>
  <si>
    <t>049/2023</t>
  </si>
  <si>
    <t>8610.2023/0000531-5</t>
  </si>
  <si>
    <t>SÉRGIO NESTERIUK GALLO</t>
  </si>
  <si>
    <t>251.682.558-76</t>
  </si>
  <si>
    <t>050/2023</t>
  </si>
  <si>
    <t>8610.2023/0001228-1</t>
  </si>
  <si>
    <t xml:space="preserve">MERCÚRIO PRODUÇÕES LTDA. </t>
  </si>
  <si>
    <t>Licenciamento de obras audiovisuais MERCÚRIO PRODUÇÕES LTDA.</t>
  </si>
  <si>
    <t>051/2023</t>
  </si>
  <si>
    <t>8610.2023/0001808-5</t>
  </si>
  <si>
    <t>Licenciamento de obras audiovisuais para o Circuito Spcine</t>
  </si>
  <si>
    <t xml:space="preserve">ÍNTEGRA DE CONTRATO </t>
  </si>
  <si>
    <t>052/2023</t>
  </si>
  <si>
    <t>8610.2023/0000154-9</t>
  </si>
  <si>
    <t>CECI ALVES PRODUCOES AUDIOVISUAIS LTDA</t>
  </si>
  <si>
    <t>31.302.865/0001-36</t>
  </si>
  <si>
    <t>053/2023</t>
  </si>
  <si>
    <t>8610.2023/0000210-3</t>
  </si>
  <si>
    <t>054/2023</t>
  </si>
  <si>
    <t>8610.2023/0000213-8</t>
  </si>
  <si>
    <t>LEONARDO ASSUNÇÃO BIÃO ALMEIDA</t>
  </si>
  <si>
    <t>032.093.655-47</t>
  </si>
  <si>
    <t>055/2023</t>
  </si>
  <si>
    <t>8610.2023/0000568-4</t>
  </si>
  <si>
    <t>OLE PRODUCOES LTDA.</t>
  </si>
  <si>
    <t>056/2023</t>
  </si>
  <si>
    <t>8610.2023/0000578-1</t>
  </si>
  <si>
    <t>PE DE MOLEQUE FILMES LTDA ME</t>
  </si>
  <si>
    <t>057/2023</t>
  </si>
  <si>
    <t>8610.2023/0000588-9</t>
  </si>
  <si>
    <t>Contratação da comissão de seleção Edital nº 12/2022/Spcine</t>
  </si>
  <si>
    <t>058/2023</t>
  </si>
  <si>
    <t>8610.2023/0000127-1</t>
  </si>
  <si>
    <t>SPS - AUDITORES INDEPENDENTES</t>
  </si>
  <si>
    <t>Contratação de Auditoria Independente</t>
  </si>
  <si>
    <t>059/2023</t>
  </si>
  <si>
    <t>8610.2023/0002643-4</t>
  </si>
  <si>
    <t xml:space="preserve">MR COMPUTER INFORMÁTICA LTDA, </t>
  </si>
  <si>
    <t>00.495.124/0001-95</t>
  </si>
  <si>
    <t>Contratação de serviço de impressão departamental</t>
  </si>
  <si>
    <t>36 meses</t>
  </si>
  <si>
    <t>060/2023</t>
  </si>
  <si>
    <t>8610.2023/0000584-6</t>
  </si>
  <si>
    <t xml:space="preserve">Tomas Cali </t>
  </si>
  <si>
    <t>006.762.609-26</t>
  </si>
  <si>
    <t>061/2023</t>
  </si>
  <si>
    <t>8610.2023/0000621-4</t>
  </si>
  <si>
    <t>Apoio cultural ao "28º Festival Internacional de Documentários: É Tudo Verdade 2023"</t>
  </si>
  <si>
    <t>062/2023</t>
  </si>
  <si>
    <t>8610.2023/0000591-9</t>
  </si>
  <si>
    <t>Terra Firme Digital Ltda. (Lilian Solá Santiago)</t>
  </si>
  <si>
    <t>03.692.994/0001-42</t>
  </si>
  <si>
    <t>063/2023</t>
  </si>
  <si>
    <t>8610.2023/0000461-0</t>
  </si>
  <si>
    <t>COURO DE RATO EDICAO E PRODUCAO LTDA</t>
  </si>
  <si>
    <t>22.865.259/0001-38</t>
  </si>
  <si>
    <t>064/2023</t>
  </si>
  <si>
    <t>8610.2023/0000695-8</t>
  </si>
  <si>
    <t>MAURICIO DE MELO PRINCE 38257098841</t>
  </si>
  <si>
    <t>Contratação de redator e design gráfico para Comunicação</t>
  </si>
  <si>
    <t>Só Termo de Aditamento</t>
  </si>
  <si>
    <t>065/2023</t>
  </si>
  <si>
    <t>8610.2023/0000748-2</t>
  </si>
  <si>
    <t>DOUBLE DASH SOLUCOES EM JOGOS ELETRONICOS LTDA ­ ME</t>
  </si>
  <si>
    <t>26.761.341/0001­-73</t>
  </si>
  <si>
    <t>Comissão julgadora Edital 06/2022/Spcine - Incubadora de Games</t>
  </si>
  <si>
    <t>066/2023</t>
  </si>
  <si>
    <t>8610.2023/0000569-2</t>
  </si>
  <si>
    <t>JT FEIRAS E EXPOSIÇÕES LTDA.</t>
  </si>
  <si>
    <t>45.790.415/0001-44</t>
  </si>
  <si>
    <t>Patrocínio ao Evento Expo Favela 2023</t>
  </si>
  <si>
    <t>067/2023</t>
  </si>
  <si>
    <t>8610.2023/0000767-9</t>
  </si>
  <si>
    <t>Patrocínio ao Evento GameJamPlus Edição 2022/2023</t>
  </si>
  <si>
    <t>068/2023</t>
  </si>
  <si>
    <t>8610.2023/0000780-6</t>
  </si>
  <si>
    <t>IVAN SENDIN SILVEIRA</t>
  </si>
  <si>
    <t>022.515.570-24</t>
  </si>
  <si>
    <t>069/2023</t>
  </si>
  <si>
    <t>8610.2023/0000583-8</t>
  </si>
  <si>
    <t>SOFIA ANTUNES MIRANDA 11430935693</t>
  </si>
  <si>
    <t>46.539.710/0001-95</t>
  </si>
  <si>
    <t>070/2023</t>
  </si>
  <si>
    <t>8610.2022/0002671-0</t>
  </si>
  <si>
    <t>Em contratação 08/01/2024</t>
  </si>
  <si>
    <t>071/2023</t>
  </si>
  <si>
    <t>8610.2023/0000590-0</t>
  </si>
  <si>
    <t>Rosana Urbes</t>
  </si>
  <si>
    <t>09.047.640/0001-21</t>
  </si>
  <si>
    <t>072/2023</t>
  </si>
  <si>
    <t>8610.2023/0000589-7</t>
  </si>
  <si>
    <t>Balde de Tinta Filmes, Produção Audiovisual LTDA (Victor Di Marco)</t>
  </si>
  <si>
    <t>38.560.433/0001-74</t>
  </si>
  <si>
    <t>073/2023</t>
  </si>
  <si>
    <t>8610.2023/0000023-2</t>
  </si>
  <si>
    <t>Investimento da SPCINE na distribuição do FILME "Veríssimo"</t>
  </si>
  <si>
    <t>074/2023</t>
  </si>
  <si>
    <t>8610.2023/0000807-1</t>
  </si>
  <si>
    <t>GAME E ARTE ENSINO DE ARTE E CULTURA LTDA ME</t>
  </si>
  <si>
    <t>20.087.547/0001-83</t>
  </si>
  <si>
    <t>consultoria do projeto "Hub de Games"</t>
  </si>
  <si>
    <t>CONTRATO NÃO ASSINADO</t>
  </si>
  <si>
    <t>075/2023</t>
  </si>
  <si>
    <t>8610.2023/0000705-9</t>
  </si>
  <si>
    <t>CAROLINA CARAVANA GARCIA RIBEIRO DE CARVALHO LAUBISCH</t>
  </si>
  <si>
    <t>116.693.047-52</t>
  </si>
  <si>
    <t>076/2023</t>
  </si>
  <si>
    <t>8610.2023/0000760-1</t>
  </si>
  <si>
    <t>LIAME ASSOCIAÇÃO DE APOIO À CULTURA</t>
  </si>
  <si>
    <t>07.691.148-0001-69</t>
  </si>
  <si>
    <r>
      <rPr>
        <sz val="12"/>
        <color rgb="FF000000"/>
        <rFont val="Times New Roman"/>
      </rPr>
      <t>Produção de 28 arquivos no formato SRT</t>
    </r>
    <r>
      <rPr>
        <sz val="12"/>
        <color rgb="FF000000"/>
        <rFont val="Calibri"/>
      </rPr>
      <t xml:space="preserve"> com a  t</t>
    </r>
    <r>
      <rPr>
        <sz val="12"/>
        <color rgb="FF000000"/>
        <rFont val="Times New Roman"/>
      </rPr>
      <t>anscrição e/ou tradução do conteúdo dos vídeos sobre turismo p/ 7 idiomas</t>
    </r>
  </si>
  <si>
    <t>077/2023</t>
  </si>
  <si>
    <t>8610.2023/0000516-1</t>
  </si>
  <si>
    <t>RENATO RODRIGUES PRODUCOES ARTISTICAS</t>
  </si>
  <si>
    <t>20.374.236/0001-03</t>
  </si>
  <si>
    <t>NÃO HÁ CONTRATO</t>
  </si>
  <si>
    <t>078/2023</t>
  </si>
  <si>
    <t>8610.2023/0000808-0</t>
  </si>
  <si>
    <t>SOBRETUDO PRODUCAO AUDIOVISUAL E ARTISTICA LTDA</t>
  </si>
  <si>
    <t>10.441.993/0001-90</t>
  </si>
  <si>
    <t>Patrocínio ao projeto "em-curta"</t>
  </si>
  <si>
    <t>079/2023</t>
  </si>
  <si>
    <t>8610.2023/0000869-1</t>
  </si>
  <si>
    <t>MU TECNOLOGIA DA INFORMAÇÃO LTDA</t>
  </si>
  <si>
    <t>Patrocínio ao projeto "11º Big Festival - 2023"</t>
  </si>
  <si>
    <t xml:space="preserve">  </t>
  </si>
  <si>
    <t>8610.2023/0000916-7</t>
  </si>
  <si>
    <t>RAIZ PRODUCOES CINEMATOGRAFICAS LTDA</t>
  </si>
  <si>
    <t>44.154.342/0001-31</t>
  </si>
  <si>
    <t>081/2023</t>
  </si>
  <si>
    <t>ASSOCIACAO PELA EXCELENCIA DO SOFTWARE DE CAMPINAS - NUCLEO SOFTEX CAMPINAS</t>
  </si>
  <si>
    <t>Implementação de Laboratório de Playtest da Spcine</t>
  </si>
  <si>
    <t>082/2023</t>
  </si>
  <si>
    <t>8610.2023/0000766-0</t>
  </si>
  <si>
    <t>ANTONIETA ALVES PEREIRA 29965503826</t>
  </si>
  <si>
    <t>083/2023</t>
  </si>
  <si>
    <t xml:space="preserve">8610.2023.0001027-0 </t>
  </si>
  <si>
    <t>Patrocínio ao Evento 47 Mostra Internacional de cinema</t>
  </si>
  <si>
    <t>084/2023</t>
  </si>
  <si>
    <t>8610.2023.0001034-3</t>
  </si>
  <si>
    <t>UM MINUTO PRODUÇÕES CULTURAIS LTDA.</t>
  </si>
  <si>
    <t>Patrocínio ao Evento "Festival do Minuto 2023"</t>
  </si>
  <si>
    <t>085/2023</t>
  </si>
  <si>
    <t>8610.2023.0001035-1</t>
  </si>
  <si>
    <t>Patrocínio ao Evento "II Fórum Latinoamericana de Cinema e Impacto Social 2023"</t>
  </si>
  <si>
    <t>086/2023</t>
  </si>
  <si>
    <t>8610.2023/0000998-1</t>
  </si>
  <si>
    <t xml:space="preserve">ICAB - Instituto de Conteúdos Audiovisuais Brasileiros </t>
  </si>
  <si>
    <t>Patrocínio ao Programa de Internacionalização das Empresas do Audiovisual Paulistano no Annecy International Film Market (MIFA)</t>
  </si>
  <si>
    <t>04 meses da assinatura ou até o cumprimento integral</t>
  </si>
  <si>
    <t>087/2023</t>
  </si>
  <si>
    <t>8610.2023.0001157-9</t>
  </si>
  <si>
    <t>Patrocínio ao Evento "6ª Semana ABC 2023"</t>
  </si>
  <si>
    <t>088/2023</t>
  </si>
  <si>
    <t>8610.2023/0001005-0</t>
  </si>
  <si>
    <t>PARDIEIRO CULTURAL - ARTISTICO E AUDIOVISUAL LTDA</t>
  </si>
  <si>
    <t>09.100.032/0001-33</t>
  </si>
  <si>
    <t>Serviços de assessoria Incubadora Cineclube Spcine</t>
  </si>
  <si>
    <t>14 meses a partir de 01/05/2023</t>
  </si>
  <si>
    <t>089/2023</t>
  </si>
  <si>
    <t>8610.2023/0001048-3</t>
  </si>
  <si>
    <t>DIVINA VITORIA CINE VIDEO SHOWS &amp; ENTRETENIMENTO LTDA</t>
  </si>
  <si>
    <t>19.398.150/0001-23</t>
  </si>
  <si>
    <t>Licenciamento de direitos de exibição de obras</t>
  </si>
  <si>
    <t>090/2023</t>
  </si>
  <si>
    <t>8610.2023/0001164-1</t>
  </si>
  <si>
    <t>CENTRO BRASILEIRO DE MIDIA PARA CRIANCAS E ADOLESCENTES</t>
  </si>
  <si>
    <t>Patrocínio ao Evento "Festival COMKIDS 2023"</t>
  </si>
  <si>
    <t>091/2023</t>
  </si>
  <si>
    <t>8610.2023/0001165-0</t>
  </si>
  <si>
    <t>SIAESP - SINDICATO DA INDUSTRIA AUDIOVISUAL DO ESTADO DE SO PAULO</t>
  </si>
  <si>
    <t>Patrocínio Cinema do Brasil (SIAESP) no Marché du Film - Cannes 2023</t>
  </si>
  <si>
    <t>02 meses da assinatura ou até o cumprimento integral</t>
  </si>
  <si>
    <t>092/2023</t>
  </si>
  <si>
    <t>8610.2023/0001054-8</t>
  </si>
  <si>
    <t>DEBE CONSULTORIA E PRODUCOES LTDA</t>
  </si>
  <si>
    <t>07.045.026/0001-03</t>
  </si>
  <si>
    <t>8610.2023/0001171-4</t>
  </si>
  <si>
    <t>Patrocínio ao projeto 12º  Mostra Ecofalante de Cinema 2022</t>
  </si>
  <si>
    <t>8610.2023/0001172-2</t>
  </si>
  <si>
    <t>Patrocínio ao projeto "In-Edit 2023"</t>
  </si>
  <si>
    <t>8610.2023/0001173-0</t>
  </si>
  <si>
    <t>Patrocínio ao projeto 34º Festival Internacional de Curtas 2023</t>
  </si>
  <si>
    <t>8610.2023/0001174-9</t>
  </si>
  <si>
    <t>Patrocínio ao projeto "Cabíria Festival – Mulheres &amp; Audiovisual 2023"</t>
  </si>
  <si>
    <t>097/2023</t>
  </si>
  <si>
    <t>8610.2022/0002607-8</t>
  </si>
  <si>
    <t>Fornecimento e instalação de equipamentos de acessibilidade para o Circuito Spcine</t>
  </si>
  <si>
    <t>098/2023</t>
  </si>
  <si>
    <t>8610.2023/0001192-7</t>
  </si>
  <si>
    <t>ORGANIZAÇÃO SOCIAL AMALGAMAR FORMAÇÃO POPULAR CONSULTORIA ADVOCACY E INTERSECCIONALIDADE (OSAFPCAI)</t>
  </si>
  <si>
    <t>Patrocínio ao projeto "Amalgamar Festival Cine na Praça 2023"</t>
  </si>
  <si>
    <t>099/2023</t>
  </si>
  <si>
    <t>8610.2023/0000979-5</t>
  </si>
  <si>
    <t>FERNANDO AUGUSTO DA SILVA</t>
  </si>
  <si>
    <t>228.032.048-78</t>
  </si>
  <si>
    <t>100/2023</t>
  </si>
  <si>
    <t>8610.2023/0000990-6</t>
  </si>
  <si>
    <t>GULLANE ENTRETENIMENTO S/A</t>
  </si>
  <si>
    <t>Investimento da SPCINE na distribuição do FILME "Ninguém Sai Vivo Daqui"</t>
  </si>
  <si>
    <t>101/2023</t>
  </si>
  <si>
    <t>8610.2023/0001143-9</t>
  </si>
  <si>
    <t>Prestação de serviços de tradução de inglês para português</t>
  </si>
  <si>
    <t>102/2023</t>
  </si>
  <si>
    <t>8610.2023/0001146-3</t>
  </si>
  <si>
    <t>Prestação de serviços de intérprete de LIBRAS</t>
  </si>
  <si>
    <t>103/2023</t>
  </si>
  <si>
    <t>8610.2023/0001282-6</t>
  </si>
  <si>
    <t>Investimento da SPCINE na produção do game "DE OLHOS BEM ABERTOS: MATINTAPE’RE"</t>
  </si>
  <si>
    <t>104/2023</t>
  </si>
  <si>
    <t>8610.2023/0001303-2</t>
  </si>
  <si>
    <t>ESTUDIO FOGO DESENVOLVIMENTO DE JOGOS E PRODUCAO AUDIOVISUAL LTDA</t>
  </si>
  <si>
    <t>Investimento da SPCINE na produção do game "SUPERKID STREET SOCCER"</t>
  </si>
  <si>
    <t>105/2023</t>
  </si>
  <si>
    <t>8610.2023/0001304-0</t>
  </si>
  <si>
    <t>Investimento da SPCINE na produção do game "FOODS"</t>
  </si>
  <si>
    <t>106/2023</t>
  </si>
  <si>
    <t>8610.2023/0001305-9</t>
  </si>
  <si>
    <t>WHITE WOLFY LTDA</t>
  </si>
  <si>
    <t>Investimento da SPCINE na produção do game "UM DOMINGO À TARDE"</t>
  </si>
  <si>
    <t>107/2023</t>
  </si>
  <si>
    <t>8610.2023/0001306-7</t>
  </si>
  <si>
    <t>COURAÇA CRIAÇÕES CULTURAIS ME</t>
  </si>
  <si>
    <t>24.924.270/0001- 57</t>
  </si>
  <si>
    <t>108/2023</t>
  </si>
  <si>
    <t>8610.2023/0001308-3</t>
  </si>
  <si>
    <t>MEMY MEDIA LTDA</t>
  </si>
  <si>
    <t>41.925.346/0001-88</t>
  </si>
  <si>
    <t>Investimento da SPCINE na produção do game "DETETIVE GATUMA: SEGUE A PISTA!"</t>
  </si>
  <si>
    <t>109/2023</t>
  </si>
  <si>
    <t>8610.2023/0001311-3</t>
  </si>
  <si>
    <t>RAFAELLA LEAO NASCIMENTO 48963669807_x000D_</t>
  </si>
  <si>
    <t>Contratação Assistente de Prod. Executiva para o Cineclube Spcine 2023</t>
  </si>
  <si>
    <t>110/2023</t>
  </si>
  <si>
    <t>8610.2023/0001316-4</t>
  </si>
  <si>
    <t>50.289.080 GABRIEL DOS SANTOS DA SILVA</t>
  </si>
  <si>
    <t>50.289.080/0001-15</t>
  </si>
  <si>
    <t>Contratação Articulador Cineclubista para o Cineclube Spcine 2023</t>
  </si>
  <si>
    <t>111/2023</t>
  </si>
  <si>
    <t>8610.2023/0001317-2</t>
  </si>
  <si>
    <t>ALINE DOMINGOS DE OLIVEIRA</t>
  </si>
  <si>
    <t>442.784.728-54</t>
  </si>
  <si>
    <t>112/2023</t>
  </si>
  <si>
    <t>8610.2023/0001318-0</t>
  </si>
  <si>
    <t>VITOR XAVIER DA SILVA 44768763820</t>
  </si>
  <si>
    <t>32.172.392/0001-62</t>
  </si>
  <si>
    <t>113/2023</t>
  </si>
  <si>
    <t>8610.2023/0001319-9</t>
  </si>
  <si>
    <t>ARTHUR ANTONIO PEREIRA SILVA</t>
  </si>
  <si>
    <t>454.027.228-46</t>
  </si>
  <si>
    <t>Contratação Agente Cineclubista para o Cineclube Spcine 2023</t>
  </si>
  <si>
    <t>114/2023</t>
  </si>
  <si>
    <t>8610.2023/0001320-2</t>
  </si>
  <si>
    <t>34.852.835 HELOISA RODRIGUES DA MOTA</t>
  </si>
  <si>
    <t>34.852.835/0001-91</t>
  </si>
  <si>
    <t>115/2023</t>
  </si>
  <si>
    <t>8610.2023/0001324-5</t>
  </si>
  <si>
    <t>50.350.046 CAMILA APARECIDA BIAGE DA SILVA</t>
  </si>
  <si>
    <t>50.350.046/0001-09</t>
  </si>
  <si>
    <t>116/2023</t>
  </si>
  <si>
    <t>8610.2023/0001325-3</t>
  </si>
  <si>
    <t>AMANDA SANTOS JOAZEIRO 46546171830</t>
  </si>
  <si>
    <t>30.073.725/0001-70</t>
  </si>
  <si>
    <t>117/2023</t>
  </si>
  <si>
    <t>8610.2023/0001326-1</t>
  </si>
  <si>
    <t>MICHELE VIEIRA DA BON BIZIO</t>
  </si>
  <si>
    <t>440.313.808-01</t>
  </si>
  <si>
    <t>118/2023</t>
  </si>
  <si>
    <t>8610.2023/0001327-0</t>
  </si>
  <si>
    <t>ARTHUR VICTOR DO CARMO</t>
  </si>
  <si>
    <t>365.745.608-29</t>
  </si>
  <si>
    <t>119/2023</t>
  </si>
  <si>
    <t>8610.2023/0001328-8</t>
  </si>
  <si>
    <t>LAIS MEDEIROS 36203704865</t>
  </si>
  <si>
    <t>47.137.573/0001-25</t>
  </si>
  <si>
    <t>120/2023</t>
  </si>
  <si>
    <t>8610.2023/0001329-6</t>
  </si>
  <si>
    <t>PEDRO NEVES TEIXEIRA 23050329866</t>
  </si>
  <si>
    <t>40.443.719/0001-11</t>
  </si>
  <si>
    <t>121/2023</t>
  </si>
  <si>
    <t>8610.2023/0001330-0</t>
  </si>
  <si>
    <t>50.373.689 RAFAELA GERMANO MARTINS</t>
  </si>
  <si>
    <t>50.373.689/0001-78</t>
  </si>
  <si>
    <t>122/2023</t>
  </si>
  <si>
    <t>8610.2023/0001332-6</t>
  </si>
  <si>
    <t>STEPHANIE OLIVEIRA DA SILVA 41946788856</t>
  </si>
  <si>
    <t>48.745.386/0001-97</t>
  </si>
  <si>
    <t>123/2023</t>
  </si>
  <si>
    <t>8610.2023/0001333-4</t>
  </si>
  <si>
    <t>MILLENA ALMEIDA SILVA</t>
  </si>
  <si>
    <t>429.924.508-39</t>
  </si>
  <si>
    <t>124/2023</t>
  </si>
  <si>
    <t>8610.2023/0001331-8</t>
  </si>
  <si>
    <t>BIANCA PAULA PINHEIRO DE ALENCAR REZENDE</t>
  </si>
  <si>
    <t>358.080.008-66</t>
  </si>
  <si>
    <t>125/2023</t>
  </si>
  <si>
    <t>8610.2023/0001053-0</t>
  </si>
  <si>
    <t>DEVIR PRODUCOES LTDA</t>
  </si>
  <si>
    <t>23.433.602/0001-38_x000D_</t>
  </si>
  <si>
    <t>ÍNTEGRA DO CONTRATTO</t>
  </si>
  <si>
    <t>126/2023</t>
  </si>
  <si>
    <t>8610.2023/0001092-0</t>
  </si>
  <si>
    <t>127/2023</t>
  </si>
  <si>
    <t>8610.2023/0001347-4</t>
  </si>
  <si>
    <t>PerifaCon Comunicação e Produção Ltda</t>
  </si>
  <si>
    <t>3ª Edição - Perifacon, a primeira convenção nerd das favelas</t>
  </si>
  <si>
    <t>128/2023</t>
  </si>
  <si>
    <t>8610.2023/0001242-7</t>
  </si>
  <si>
    <t>129/2023</t>
  </si>
  <si>
    <t>8610.2023/0001368-7</t>
  </si>
  <si>
    <t>PROVIDENCE DISTRIBUIDORA DE FILMES LTDA</t>
  </si>
  <si>
    <t>08.656.129/0001-64</t>
  </si>
  <si>
    <t>130/2023</t>
  </si>
  <si>
    <t>8610.2023/0001371-7</t>
  </si>
  <si>
    <t>PARLATORIO PRODUCOES LTDA</t>
  </si>
  <si>
    <t>08.203.131/0001-88</t>
  </si>
  <si>
    <t>131/2023</t>
  </si>
  <si>
    <t>8610.2023/0001063-7</t>
  </si>
  <si>
    <t>DOC SP PRODUÇÕES</t>
  </si>
  <si>
    <t>23.435.663/0001-34</t>
  </si>
  <si>
    <t>PARTICIPAÇÃO DE DELEGAÇÃO BRASILEIRA NO SHEFFIELD DOC/FEST 2023</t>
  </si>
  <si>
    <t>04 meses</t>
  </si>
  <si>
    <t>132/2023</t>
  </si>
  <si>
    <t>8610.2023/0000012-7</t>
  </si>
  <si>
    <t>SM DISTRIBUIDORA DE FILMES LTDA.</t>
  </si>
  <si>
    <t>08.257.054/0001-49</t>
  </si>
  <si>
    <t>Investimento da SPCINE na distribuição do FILME "MEU NOME É GAL"</t>
  </si>
  <si>
    <t>133/2023</t>
  </si>
  <si>
    <t>8610.2023/0000781-4</t>
  </si>
  <si>
    <t>Mapeamento de Infraestrutura de Estúdios e Equipamentos</t>
  </si>
  <si>
    <t>03 meses da assinatura ou até o cumprimento integral</t>
  </si>
  <si>
    <t>134/2023</t>
  </si>
  <si>
    <t>8610.2023/0001677-5</t>
  </si>
  <si>
    <t>DELEGAÇÃO PAULISTANA NA ÁFRICA DO SUL E ANGOLA</t>
  </si>
  <si>
    <t>04 (quatro) meses ou até o cumprimento integral e a contento do objeto e das contrapartidas</t>
  </si>
  <si>
    <t>135/2023</t>
  </si>
  <si>
    <t>8610.2023/0001801-8</t>
  </si>
  <si>
    <t>CASSIO LEONARDO NOBRE DE SOUZA LIMA</t>
  </si>
  <si>
    <t>24.924.270/0001-57</t>
  </si>
  <si>
    <t>Licenciamento de obras para o Circuito Spcine</t>
  </si>
  <si>
    <t>136/2023</t>
  </si>
  <si>
    <t>8610.2023/0001807-7</t>
  </si>
  <si>
    <t>137/2023</t>
  </si>
  <si>
    <t>8610.2023/0001737-2</t>
  </si>
  <si>
    <t>10° Super OFF</t>
  </si>
  <si>
    <t>138/2023</t>
  </si>
  <si>
    <t>8610.2023/0001749-6</t>
  </si>
  <si>
    <t>DIOGO LEITE DA SILVA PRODUTOR</t>
  </si>
  <si>
    <t>31.174.503/0001-07</t>
  </si>
  <si>
    <t>Investimento da SPCINE na produção do curta "EU QUERO VOCÊ VIVO"</t>
  </si>
  <si>
    <t>139/2023</t>
  </si>
  <si>
    <t>8610.2023/0001235-4</t>
  </si>
  <si>
    <t>PINHO PRODUCOES CULTURAIS LTDA- NOME FANTASIA: CASA REDONDA PRODUCOES EPP</t>
  </si>
  <si>
    <t xml:space="preserve">05.509.414/0001-64 </t>
  </si>
  <si>
    <t>Patrocínio ao 3ª FIMCine</t>
  </si>
  <si>
    <t>140/2023</t>
  </si>
  <si>
    <t>8610.2023/0001839-5</t>
  </si>
  <si>
    <t>141/2023</t>
  </si>
  <si>
    <t>8610.2023/0001750-0</t>
  </si>
  <si>
    <t>MARIANE CARDOSO NUNES 42009272846</t>
  </si>
  <si>
    <t>29.849.101/0001-13</t>
  </si>
  <si>
    <t>Investimento da SPCINE na produção do curta "ALÉM DE MIM"</t>
  </si>
  <si>
    <t>142/2023</t>
  </si>
  <si>
    <t>8610.2023/0001858-1</t>
  </si>
  <si>
    <t>Patrocínio ao Evento "7º Cinepitching 2023"</t>
  </si>
  <si>
    <t>143/2023</t>
  </si>
  <si>
    <t>8610.2023/0001669-4</t>
  </si>
  <si>
    <t>37.964.498 LEANDRO PEREIRA DE OLIVEIRA</t>
  </si>
  <si>
    <t>37.964.498/0001-12</t>
  </si>
  <si>
    <t>Serviços de desenvolvimento e manutenção de página web de catálogo de locações da São Paulo Film Commission</t>
  </si>
  <si>
    <t>144/2023</t>
  </si>
  <si>
    <t>8610.2023/0001753-4</t>
  </si>
  <si>
    <t>ANANDA RADHIKA MERON POSTIGLIONE 38908515844</t>
  </si>
  <si>
    <t>18.525.462/0001-98</t>
  </si>
  <si>
    <t>Investimento da SPCINE na produção do curta "FEITO PRA DOER"</t>
  </si>
  <si>
    <t>145/2023</t>
  </si>
  <si>
    <t>8610.2023/0001756-9</t>
  </si>
  <si>
    <t>Investimento da SPCINE na produção do curta "CEFALÓPODES"</t>
  </si>
  <si>
    <t>146/2023</t>
  </si>
  <si>
    <t>8610.2023/0001873-5</t>
  </si>
  <si>
    <t>ABOUT PRODUCOES CULTURAIS LTDA</t>
  </si>
  <si>
    <t>09.003.277/0001-42</t>
  </si>
  <si>
    <t>Licenciamento de obra para a Spcine Play "Arte na Cidade"</t>
  </si>
  <si>
    <t>147/2023</t>
  </si>
  <si>
    <t>8610.2023/0001843-3</t>
  </si>
  <si>
    <t>URUCU PRODUCOES ARTISTICAS LTDA</t>
  </si>
  <si>
    <t>09.024.905/0001-76</t>
  </si>
  <si>
    <t>Licenciamento de obra para a Spcine Play "Versificando"</t>
  </si>
  <si>
    <t>148/2023</t>
  </si>
  <si>
    <t>8610.2023/0001879-4</t>
  </si>
  <si>
    <t>FREDERICO MOREIRA</t>
  </si>
  <si>
    <t>17.676.459/0001-02</t>
  </si>
  <si>
    <t>Licenciamento de obra para a Spcine Play "As Mina na Batalha"</t>
  </si>
  <si>
    <t>149/2023</t>
  </si>
  <si>
    <t>8610.2023/0001876-0</t>
  </si>
  <si>
    <t>PEDRO HENRIQUE FÁVERO</t>
  </si>
  <si>
    <t>394.122.648-79</t>
  </si>
  <si>
    <t>Licenciamento de obra para a Spcine Play "O Rap Pelo Rap" + "O Rap Pelo Rap 2"</t>
  </si>
  <si>
    <t>150/2023</t>
  </si>
  <si>
    <t>8610.2023/0001934-0</t>
  </si>
  <si>
    <t>OZ PRODUCOES AUDIOVISUAIS E COMUNICACAO LTDA</t>
  </si>
  <si>
    <t>05.397.945/0001-02</t>
  </si>
  <si>
    <t xml:space="preserve">  ÍNTEGRA DO CONTRATO</t>
  </si>
  <si>
    <t>151/2023</t>
  </si>
  <si>
    <t>8610.2023/0001754-2</t>
  </si>
  <si>
    <t>ELIRONE ROSA BISPO JUNIOR</t>
  </si>
  <si>
    <t>32.080.201/0001-32</t>
  </si>
  <si>
    <t>Investimento da SPCINE na produção do curta "AINDA ARDE"</t>
  </si>
  <si>
    <t>152/2023</t>
  </si>
  <si>
    <t>8610.2023/0001889-1</t>
  </si>
  <si>
    <t>Licenciamento de obra para a Spcine Play Catálogo</t>
  </si>
  <si>
    <t>153/2023</t>
  </si>
  <si>
    <t>8610.2023/0001744-5</t>
  </si>
  <si>
    <t>REPTILIA PRODUÇÕES TRANSMÍDIA LTDA</t>
  </si>
  <si>
    <t>04.639.434/0001-97  </t>
  </si>
  <si>
    <t>Investimento da SPCINE na produção do curta "BRECHA"</t>
  </si>
  <si>
    <t>154/2023</t>
  </si>
  <si>
    <t>8610.2023/0000765-2</t>
  </si>
  <si>
    <t>BRENDO SANTOS DO CARMO 439238578</t>
  </si>
  <si>
    <t>27.205.179/0001-70</t>
  </si>
  <si>
    <t>155/2023</t>
  </si>
  <si>
    <t>8610.2023/0001766-6</t>
  </si>
  <si>
    <t>156/2023</t>
  </si>
  <si>
    <t>8610.2023/0001838-7</t>
  </si>
  <si>
    <t>MARCOS WILDER DE ABREU CUSTÓDIO</t>
  </si>
  <si>
    <t>479.578.288-17</t>
  </si>
  <si>
    <t>157/2023</t>
  </si>
  <si>
    <t>8610.2023/0001726-7</t>
  </si>
  <si>
    <t>49.442.293/0001-56</t>
  </si>
  <si>
    <t>158/2023</t>
  </si>
  <si>
    <t>8610.2023/0001739-9</t>
  </si>
  <si>
    <t>LUANA PEREIRA JANOTTI LTDA</t>
  </si>
  <si>
    <t>44.280.480/0001-67</t>
  </si>
  <si>
    <t>159/2023</t>
  </si>
  <si>
    <t>8610.2023/0001765-8</t>
  </si>
  <si>
    <t>GOLDEN ARTE ASSOCIAÇÃO DE REPRESENTAÇÃO ARTÍSTICA, CULTURAL E ESPORTIVA</t>
  </si>
  <si>
    <t>17.078.935/0001-93</t>
  </si>
  <si>
    <t>160/2023</t>
  </si>
  <si>
    <t>8610.2023/0001725-9</t>
  </si>
  <si>
    <t>JADER LUIS MONTEIRO RAMOS</t>
  </si>
  <si>
    <t>433.710.898-00</t>
  </si>
  <si>
    <t>161/2023</t>
  </si>
  <si>
    <t>8610.2023/0001751-8</t>
  </si>
  <si>
    <t>Investimento da SPCINE na produção do curta "Vaca Amarela Brincou na Panela"</t>
  </si>
  <si>
    <t>162/2023</t>
  </si>
  <si>
    <t>8610.2023/0002008-0</t>
  </si>
  <si>
    <t>TATIANA ALVES DE CARVALHO COSTA-ME</t>
  </si>
  <si>
    <t>163/2023</t>
  </si>
  <si>
    <t>8610.2023/0002002-0</t>
  </si>
  <si>
    <t>ABOIM PRODUCÕES E ARTES LTDA</t>
  </si>
  <si>
    <t>28.957140/0001-71</t>
  </si>
  <si>
    <t>Licenciamento de obra para a Spcine Play "Comida Ancestral)</t>
  </si>
  <si>
    <t>164/2023</t>
  </si>
  <si>
    <t>8610.2023/0001892-1</t>
  </si>
  <si>
    <t>Licenciamento de obra para a Spcine Play "Sobre amizades e bicicletas" + "Parecia um bom plano" + "Casamento aberto"</t>
  </si>
  <si>
    <t>165/2023</t>
  </si>
  <si>
    <t>8610.2023/0002019-5</t>
  </si>
  <si>
    <t>Guilherme Machado Botelho</t>
  </si>
  <si>
    <t>32.582.278/0001-00</t>
  </si>
  <si>
    <t>Licenciamento de obra para a Spcine Play "Nos tempos da São Bento"</t>
  </si>
  <si>
    <t>166/2023</t>
  </si>
  <si>
    <t>8610.2023/0001947-2</t>
  </si>
  <si>
    <t xml:space="preserve">Boutique Filmes </t>
  </si>
  <si>
    <t>contrato para formalizar o apoio via reembolso das despesas elegíveis de produção/filmagem do projeto "Sutura"</t>
  </si>
  <si>
    <t xml:space="preserve">Internacional </t>
  </si>
  <si>
    <t xml:space="preserve"> a partir de sua assinatura e terá vigência de 24 (vinte e quatro) meses a contar da data de realização da primeira DESPESA ELEGÍVEL, ou até 36 (trinta e seis) meses no caso de OBRAS de animação, podendo ser prorrogado até o efetivo cumprimento de seu objeto e das obrigações e contrapartidas previstas no EDITAL</t>
  </si>
  <si>
    <t>Não Publicado</t>
  </si>
  <si>
    <t>167/2023</t>
  </si>
  <si>
    <t>8610.2023/0001951-0</t>
  </si>
  <si>
    <t xml:space="preserve">Coração da Selva Transmídia S.A. </t>
  </si>
  <si>
    <t>contrato para formalizar o apoio via reembolso das despesas elegíveis de produção/filmagem do projeto "Beleza Fatal"</t>
  </si>
  <si>
    <t>168/2023</t>
  </si>
  <si>
    <t>8610.2023/0001946-4</t>
  </si>
  <si>
    <t>Santa Rita Filmes</t>
  </si>
  <si>
    <t>45.393.249/0001-42</t>
  </si>
  <si>
    <t>contrato para formalizar o apoio via reembolso das despesas elegíveis de produção/filmagem do projeto "Maníaco do parque"</t>
  </si>
  <si>
    <t>169/2023</t>
  </si>
  <si>
    <t>8610.2023/0001948-0</t>
  </si>
  <si>
    <t>Biônica Filmes</t>
  </si>
  <si>
    <t>43.366.577/0001-24</t>
  </si>
  <si>
    <t>contrato para formalizar o apoio via reembolso das despesas elegíveis de produção/filmagem do projeto "Amizade Colorida"</t>
  </si>
  <si>
    <t>170/2023</t>
  </si>
  <si>
    <t>8610.2023/0001995-2</t>
  </si>
  <si>
    <r>
      <t>NEWWAY VANS TRANSPORTES LTDA</t>
    </r>
    <r>
      <rPr>
        <sz val="12"/>
        <color rgb="FF000000"/>
        <rFont val="Calibri"/>
        <charset val="1"/>
      </rPr>
      <t>.</t>
    </r>
  </si>
  <si>
    <t>08.013.877/0001-29</t>
  </si>
  <si>
    <t>contratação de serviço de minivans e micro-ônibus com motorista em transfers para aeroporto e diárias, considerando franquia de 100 km para as diárias contratadas</t>
  </si>
  <si>
    <t>1 mês ou até a entrega, aceite do objeto em sua integralidade</t>
  </si>
  <si>
    <t>171/2023</t>
  </si>
  <si>
    <t>8610.2023/0001740-2</t>
  </si>
  <si>
    <t>LARANJEIRAS PRODUCOES LTDA</t>
  </si>
  <si>
    <t>Investimento da SPCINE na produção do curta "Javyju - Bom Dia"</t>
  </si>
  <si>
    <t>172/2023</t>
  </si>
  <si>
    <t>8610.2023/0001720-8</t>
  </si>
  <si>
    <t>Investimento da SPCINE na produção do curta "Picumã"</t>
  </si>
  <si>
    <t>173/2023</t>
  </si>
  <si>
    <t>8610.2023/0001741-0</t>
  </si>
  <si>
    <t>TOMÁS CASSEMIRO AZEVEDO 41349045870</t>
  </si>
  <si>
    <t>47.598.411/0001-94  </t>
  </si>
  <si>
    <t>Investimento da SPCINE na produção do curta "Sedição"</t>
  </si>
  <si>
    <t>174/2023</t>
  </si>
  <si>
    <t>8610.2023/0001743-7</t>
  </si>
  <si>
    <t>YA OSSAIE DOS SANTOS MOSTACHIO 46361719855</t>
  </si>
  <si>
    <t>40.125.133/0001-09</t>
  </si>
  <si>
    <t>Investimento da SPCINE na produção do curta "Partilhar o Sonho"</t>
  </si>
  <si>
    <t>175/2023</t>
  </si>
  <si>
    <t>8610.2023/0001746-1</t>
  </si>
  <si>
    <t>CRISTIANO DONIZETI PEDRO COMERCIO E SERVICOS LTDA</t>
  </si>
  <si>
    <t>23.194.678/0001-58</t>
  </si>
  <si>
    <t>Investimento da SPCINE na produção do curta "Famílias Imaginárias"</t>
  </si>
  <si>
    <t>176/2023</t>
  </si>
  <si>
    <t>8610.2023/0001747-0</t>
  </si>
  <si>
    <t>SORAIA CRISTINA DA COSTA TYNNAUER 29810412827</t>
  </si>
  <si>
    <t>19.600.421/0001-81</t>
  </si>
  <si>
    <t>Investimento da SPCINE na produção do curta "Sete Cortes Até Você"</t>
  </si>
  <si>
    <t>177/2023</t>
  </si>
  <si>
    <t>8610.2023/0001745-3</t>
  </si>
  <si>
    <t>LUCAS WEGLINSKI ANDRADE PRODUCOES</t>
  </si>
  <si>
    <t>Investimento da SPCINE na produção do curta "Pintada"</t>
  </si>
  <si>
    <t>178/2023</t>
  </si>
  <si>
    <t>8610.2023/0001742-9</t>
  </si>
  <si>
    <t>WELLINGTON AMORIM DE OLIVEIRA 43647858811</t>
  </si>
  <si>
    <t>25.278.774/0001-00</t>
  </si>
  <si>
    <t>Investimento da SPCINE na produção do curta "Mandinga"</t>
  </si>
  <si>
    <t>179/2023</t>
  </si>
  <si>
    <t>8610.2023/0002039-0</t>
  </si>
  <si>
    <t>ABRAGAMES - ASSOCIACAO BRASILEIRA DAS DESENVOLVEDORAS DE JOGOS ELETRONICOS</t>
  </si>
  <si>
    <t xml:space="preserve"> 06.889.882/0000-00</t>
  </si>
  <si>
    <t>Gamescom 2023 - Participação em evento</t>
  </si>
  <si>
    <t>Até 25/09/2023</t>
  </si>
  <si>
    <t>180/2023</t>
  </si>
  <si>
    <t>8610.2023/0001992-8</t>
  </si>
  <si>
    <t>MATRICIANA ORGANIZACAO DE FESTAS E EVENTOS LTDA</t>
  </si>
  <si>
    <t>24.331.710/0001-62</t>
  </si>
  <si>
    <t>contratação de serviço de buffet de alimentos e bebidas para 60 (sessenta) pessoas no dia 09 de agosto de 2023 na Biblioteca Mário de Andrade</t>
  </si>
  <si>
    <t>01 (um) mês ou até a entrega, aceite do objeto em sua integralidade</t>
  </si>
  <si>
    <t>181/2023</t>
  </si>
  <si>
    <t>8610.2023/0002007-1</t>
  </si>
  <si>
    <t>BEATRIZ VELLOSO TRADUÇÃO E INTERPRETACÃO LTDA</t>
  </si>
  <si>
    <t>22.132.786/0001-33</t>
  </si>
  <si>
    <t>Contratação de Intérprete para reuniões da Amazon Scouting Trip</t>
  </si>
  <si>
    <t xml:space="preserve">2 meses ou até a entrega do objeto </t>
  </si>
  <si>
    <t>182/2023</t>
  </si>
  <si>
    <t>8610.2023/0001752-6</t>
  </si>
  <si>
    <t>ALEX DOS SANTOS REIS</t>
  </si>
  <si>
    <t>41.017.201/0001-89</t>
  </si>
  <si>
    <t>Investimento da SPCINE na produção do curta "Itylus"</t>
  </si>
  <si>
    <t>183/2023</t>
  </si>
  <si>
    <t>8610.2023/0002036-5</t>
  </si>
  <si>
    <t>Missão São Paulo - Coréia do Sul e Japão 2023</t>
  </si>
  <si>
    <t>184/2023</t>
  </si>
  <si>
    <t>8610.2023/0001755-0</t>
  </si>
  <si>
    <t>MANDA BUSCA PRODUCOES LTDA</t>
  </si>
  <si>
    <t>42.286.152/0001-42</t>
  </si>
  <si>
    <t>Investimento da SPCINE na produção do curta "E OS MOMENTOS ANTES, TIW?!"</t>
  </si>
  <si>
    <t>185/2023</t>
  </si>
  <si>
    <t>8610.2023/0002069-1</t>
  </si>
  <si>
    <t>Contratação de criação de identidades visuais das áreas da Spcine</t>
  </si>
  <si>
    <t>12 (doze) meses, sem prejuízo de sua prorrogação automática até a entrega, aceite do objeto em sua integralidade</t>
  </si>
  <si>
    <t>186/2023</t>
  </si>
  <si>
    <t>8610.2023/0001968-5</t>
  </si>
  <si>
    <t>ARTE IN VITRO PRODUCOES CULTURAIS LTDA</t>
  </si>
  <si>
    <t>13.800.981/0001-01</t>
  </si>
  <si>
    <t>Licenciamento de obras para a Spcine Play</t>
  </si>
  <si>
    <t>30 dias</t>
  </si>
  <si>
    <t>187/2023</t>
  </si>
  <si>
    <t>8610.2023/0001967-7</t>
  </si>
  <si>
    <t>29.971.228 LAIS FIDELIS MOTA</t>
  </si>
  <si>
    <t>29.971.228/0001-00</t>
  </si>
  <si>
    <t>Investimento da SPCINE no desenvolvimento do projeto “O HERDEIRO DO TRONO”</t>
  </si>
  <si>
    <t>188/2023</t>
  </si>
  <si>
    <t>8610.2023/0002121-3</t>
  </si>
  <si>
    <t>LITERARUA LIVROS E CULTURA DE RUA EIRELI</t>
  </si>
  <si>
    <t>Licenciamento de obras para a Spcine Play "É tudo nosso, Hip-Hop fazendo história"</t>
  </si>
  <si>
    <t>189/2023</t>
  </si>
  <si>
    <t>8610.2023/0001964-2</t>
  </si>
  <si>
    <t>Yara Mendes de Gusmao – ME</t>
  </si>
  <si>
    <t>10.345.535/0001-58</t>
  </si>
  <si>
    <t>Investimento da SPCINE no desenvolvimento do projeto “VENTRE LIVRE”</t>
  </si>
  <si>
    <t>190/2023</t>
  </si>
  <si>
    <t xml:space="preserve">8610.2023/0001261-3 </t>
  </si>
  <si>
    <t>ASSOCIACAO PRO ENSINO SUPERIOR EM NOVO HAMBURGO</t>
  </si>
  <si>
    <t>91.693.531/0001-62</t>
  </si>
  <si>
    <t>relatoria das 22 palestras do 2º Fórum SPCine que ocorre nos dias 14, 15 e 16 de junho</t>
  </si>
  <si>
    <t>191/2023</t>
  </si>
  <si>
    <t>8610.2023/0001989-8</t>
  </si>
  <si>
    <t>192/2023</t>
  </si>
  <si>
    <t>8610.2023/0002194-9</t>
  </si>
  <si>
    <t>40.854.862 MARCIO ROBERTO DOS SANTOS</t>
  </si>
  <si>
    <t>40.854.862/0001-04</t>
  </si>
  <si>
    <t>Licenciamento de obras para a Spcine Play "Hip-Hop em movimento"</t>
  </si>
  <si>
    <t>193/2023</t>
  </si>
  <si>
    <t>8610.2023/0000593-5</t>
  </si>
  <si>
    <t>TANTO PRODUCOES CINEMATOGRAFICAS LTDA</t>
  </si>
  <si>
    <t>32.653.600/0001-45</t>
  </si>
  <si>
    <t>Contratação para produção de vídeos para áreas da Spcine</t>
  </si>
  <si>
    <t>194/2023</t>
  </si>
  <si>
    <t>8610.2023/0001965-0</t>
  </si>
  <si>
    <t>JULIANA KELLER PRODUCOES LTDA</t>
  </si>
  <si>
    <t>42.474.357/0001-51</t>
  </si>
  <si>
    <t>Investimento da SPCINE no desenvolvimento do projeto “CABELA”</t>
  </si>
  <si>
    <t>195/2023</t>
  </si>
  <si>
    <t>8610.2023/0001962-6</t>
  </si>
  <si>
    <t>Investimento da SPCINE no desenvolvimento do projeto “ARQUEOLOGIA DA TORTURA”</t>
  </si>
  <si>
    <t>196/2023</t>
  </si>
  <si>
    <t>8610.2023/0001557-4</t>
  </si>
  <si>
    <t>BRUNO DE ALMEIDA GRAZIANO</t>
  </si>
  <si>
    <t>15.471.856/0001-12</t>
  </si>
  <si>
    <t>Licenciamento de obras para a Spcine Play "Parece Comigo"</t>
  </si>
  <si>
    <t>197/2023</t>
  </si>
  <si>
    <t>8610.2023/0001966-9</t>
  </si>
  <si>
    <t>Investimento da SPCINE no desenvolvimento do projeto “TORNANDO-SE TARSILA”</t>
  </si>
  <si>
    <t>198/2023</t>
  </si>
  <si>
    <t>8610.2023/0001963-4</t>
  </si>
  <si>
    <t>LB ENTERTAINMENT LTDA</t>
  </si>
  <si>
    <t>Investimento da SPCINE no desenvolvimento do projeto “RASTROS DE RESISTÊNCIA”</t>
  </si>
  <si>
    <t>199/2023</t>
  </si>
  <si>
    <t>8610.2023/0001956-1</t>
  </si>
  <si>
    <t>Câmara de Filmes Eireli</t>
  </si>
  <si>
    <t>39.270.288/0001-50</t>
  </si>
  <si>
    <t>Investimento da SPCINE no desenvolvimento do projeto “PARAÍSO”</t>
  </si>
  <si>
    <t>200/2023</t>
  </si>
  <si>
    <t>8610.2023/0001957-0</t>
  </si>
  <si>
    <t>AzMina</t>
  </si>
  <si>
    <t>23.642.882/0001-94</t>
  </si>
  <si>
    <t>Investimento da SPCINE no desenvolvimento do projeto “CONSTELAÇÃO MARIA DA PENHA”</t>
  </si>
  <si>
    <t>201/2023</t>
  </si>
  <si>
    <t>8610.2023/0001958-8</t>
  </si>
  <si>
    <t>Investimento da SPCINE no desenvolvimento do projeto “A NOITE NÃO ADORMECE NOS OLHOS DAS MULHERES”</t>
  </si>
  <si>
    <t>202/2023</t>
  </si>
  <si>
    <t>8610.2023/0001960-0</t>
  </si>
  <si>
    <t>DALE PROPAGANDA E PRODUCOES AUDIOVISUAIS LTDA</t>
  </si>
  <si>
    <t>18.352.950/0001-40</t>
  </si>
  <si>
    <t>Investimento da SPCINE no desenvolvimento do projeto “PAJUBÁ”</t>
  </si>
  <si>
    <t>203/2023</t>
  </si>
  <si>
    <t>8610.2023/0001961-8</t>
  </si>
  <si>
    <t>Tabuleiro Filmes LTDA ME</t>
  </si>
  <si>
    <t>Investimento da SPCINE no desenvolvimento do projeto “OCEÂNICA”</t>
  </si>
  <si>
    <t>204/2023</t>
  </si>
  <si>
    <t>8610.2023/0002275-9</t>
  </si>
  <si>
    <t>Patrocínio ao 31º MixBrasil</t>
  </si>
  <si>
    <t>205/2023</t>
  </si>
  <si>
    <t>8610.2023/0002274-0</t>
  </si>
  <si>
    <t>Patrocínio ao 5° Science Film Festival 2023</t>
  </si>
  <si>
    <t>206/2023</t>
  </si>
  <si>
    <t>8610.2023/0001959-6</t>
  </si>
  <si>
    <t>O PAR PRODUCOES LTDA</t>
  </si>
  <si>
    <t>Investimento da SPCINE no desenvolvimento do projeto “TAMANHO P”</t>
  </si>
  <si>
    <t>207/2023</t>
  </si>
  <si>
    <t>8610.2023/0002298-8</t>
  </si>
  <si>
    <t>VOLVER PRODUÇÕES CINEMATOGRÁFICAS LTDA</t>
  </si>
  <si>
    <t>Contratação da comissão de seleção Edital nº 03/2023/Spcine</t>
  </si>
  <si>
    <t>208/2023</t>
  </si>
  <si>
    <t>8610.2023/0002300-3</t>
  </si>
  <si>
    <t>MRL COM PRODUÇÕES ARTÍSTICAS LTDA</t>
  </si>
  <si>
    <t>17.034.384/0001-66</t>
  </si>
  <si>
    <t>209/2023</t>
  </si>
  <si>
    <t>8610.2023/0002156-6</t>
  </si>
  <si>
    <t>43.493.769 GEORGIA GONCALVES PRADO DOS SANTOS</t>
  </si>
  <si>
    <t>43.493.769/0001-00</t>
  </si>
  <si>
    <t>210/2023</t>
  </si>
  <si>
    <t>8610.2023/0001748-8</t>
  </si>
  <si>
    <t>49.462.760 ROSEANE SILVA</t>
  </si>
  <si>
    <t>49.462.760/0001-00</t>
  </si>
  <si>
    <t>Investimento da SPCINE na produção do curta "GUARDIÃS"</t>
  </si>
  <si>
    <t>211/2023</t>
  </si>
  <si>
    <t>8610.2023/0002105-1</t>
  </si>
  <si>
    <t>51.672.621 LEONARDO ASSUNCAO BIAO ALMEIDA</t>
  </si>
  <si>
    <t>51.672.621/0001-52</t>
  </si>
  <si>
    <t>212/2023</t>
  </si>
  <si>
    <t>8610.2023/0002322-4</t>
  </si>
  <si>
    <t>SYNAPSE BRAZIL PRODUCTION AND DISTRIBUTION LTDA</t>
  </si>
  <si>
    <t>02.185.369/0001-41</t>
  </si>
  <si>
    <t>213/2023</t>
  </si>
  <si>
    <t>8610.2023/0002302-0</t>
  </si>
  <si>
    <t>LUISA MACEDO DOS SANTOS 06804297601</t>
  </si>
  <si>
    <t>25.330.779/0001-34</t>
  </si>
  <si>
    <t>Licenciamento de obra para a Spcine Play - "Comida de Quintal"</t>
  </si>
  <si>
    <t>214/2023</t>
  </si>
  <si>
    <t>8610.2023/0002255-4</t>
  </si>
  <si>
    <t>Inexigibilidade (Espelho Pubnet)</t>
  </si>
  <si>
    <t>PARTICIPAÇÃO NA AGENDA DE NEGÓCIOS E SESSÃO IN FOCUS: SÃO PAULO NO NFMLA FILM FESTIVAL INFOCUS: LATINX &amp; HISPANIC CINEMA</t>
  </si>
  <si>
    <t xml:space="preserve">04 meses ou até o cumprimento integral e a contento do objeto e das contrapartidas </t>
  </si>
  <si>
    <t>215/2023</t>
  </si>
  <si>
    <t>8610.2023/0002335-6</t>
  </si>
  <si>
    <t>H.S. LIMA PRODUCOES AUDIOVISUAIS</t>
  </si>
  <si>
    <t xml:space="preserve">5 meses ou até o cumprimento integral e a contento do objeto e das contrapartidas </t>
  </si>
  <si>
    <t>216/2023</t>
  </si>
  <si>
    <t>8610.2023/0002339-9</t>
  </si>
  <si>
    <t>34.832.507 ICARO GABRIEL PIO DA SILVA</t>
  </si>
  <si>
    <t xml:space="preserve">6 meses ou até o cumprimento integral e a contento do objeto e das contrapartidas </t>
  </si>
  <si>
    <t>217/2023</t>
  </si>
  <si>
    <t>8610.2023/0002345-3</t>
  </si>
  <si>
    <t>218/2023</t>
  </si>
  <si>
    <t>8610.2023/0002354-2</t>
  </si>
  <si>
    <t>Licenciamento de obra para a Spcine Play - "Mytikah - O livro dos heróis" + "Mytikah - A Semana de Arte Moderna" + "Teo, o menino azul"</t>
  </si>
  <si>
    <t>219/2023</t>
  </si>
  <si>
    <t>8610.2023/0002360-7</t>
  </si>
  <si>
    <t>LINCOLN PERICLES MAXIMIANO PINTO</t>
  </si>
  <si>
    <t>220/2023</t>
  </si>
  <si>
    <t>8610.2023/0002422-0</t>
  </si>
  <si>
    <t>Patrocínio ao Nicho Brasil 2023 - 5ª Edição</t>
  </si>
  <si>
    <t>221/2023</t>
  </si>
  <si>
    <t>8610.2023/0002423-9</t>
  </si>
  <si>
    <t>Patrocínio ao DOCSP 2023 - 9ª Edição</t>
  </si>
  <si>
    <t>222/2023</t>
  </si>
  <si>
    <t>8610.2023/0002424-7</t>
  </si>
  <si>
    <t>LENIRA BRANDÃO SILVA GRINSPUM - PRODUÇÕES</t>
  </si>
  <si>
    <t>Patrocínio ao 16º ENTRETODOS</t>
  </si>
  <si>
    <t>223/2023</t>
  </si>
  <si>
    <t>8610.2023/0002425-5</t>
  </si>
  <si>
    <t>Patrocínio a Expocine - 2023</t>
  </si>
  <si>
    <t>224/2023</t>
  </si>
  <si>
    <t>8610.2023/0002441-7</t>
  </si>
  <si>
    <t>Patrocínio - 13º BRLab 2023</t>
  </si>
  <si>
    <t>225/2023</t>
  </si>
  <si>
    <t>8610.2023/0002453-0</t>
  </si>
  <si>
    <t>Patrocínio - Museu da Pessoa 2023</t>
  </si>
  <si>
    <t>226/2023</t>
  </si>
  <si>
    <t>8610.2023/0002464-6</t>
  </si>
  <si>
    <t>AUIE PRODUTORA E EDITORA LTDA</t>
  </si>
  <si>
    <t>09.225.539/0001-13</t>
  </si>
  <si>
    <t>Patrocínio - Ciranda de Filmes 2023</t>
  </si>
  <si>
    <t>227/2023</t>
  </si>
  <si>
    <t>8610.2023/0002467-0</t>
  </si>
  <si>
    <t>51.928.126 ANA ALINI LINS SURIAN</t>
  </si>
  <si>
    <t>51.928.126/0001-61</t>
  </si>
  <si>
    <t>Consultoria PC para LPG</t>
  </si>
  <si>
    <t>228/2023</t>
  </si>
  <si>
    <t>8610.2023/0002446-8</t>
  </si>
  <si>
    <t>THIAGO NASCIMENTO DA SILVA 40674896840</t>
  </si>
  <si>
    <t>31.718.136/0001-65</t>
  </si>
  <si>
    <t>Licenciamento de obra para a Spcine Play - "UMA BREVE HISTÓRIA SOBRE O SOUND SYSTEM"</t>
  </si>
  <si>
    <t>229/2023</t>
  </si>
  <si>
    <t>8610.2023/0002491-3</t>
  </si>
  <si>
    <t>FORUM BRASILEIRO DE ENSINO DE CINEMA E AUDIOVISUAL - FORCINE</t>
  </si>
  <si>
    <t>04.934.110./0001-81</t>
  </si>
  <si>
    <t>Patrocínio - Congresso FORCINE 2023</t>
  </si>
  <si>
    <t>230/2023</t>
  </si>
  <si>
    <t>8610.2023/0002520-0</t>
  </si>
  <si>
    <t>DOCTELA - MIDIA E COMUNICACAO LTDA</t>
  </si>
  <si>
    <t>13.857.597/0001-37</t>
  </si>
  <si>
    <t>Licenciamento de obra para a Spcine Play - "Lampião da Esquina"</t>
  </si>
  <si>
    <t>231/2023</t>
  </si>
  <si>
    <t>ODU ARTICULADORA CULTURAL LTDA</t>
  </si>
  <si>
    <t>42.245.842/0001-53</t>
  </si>
  <si>
    <t>Licenciamento de obra para a Spcine Play - Romeu e Julieta em Libras</t>
  </si>
  <si>
    <t>232/2023</t>
  </si>
  <si>
    <t>8610.2023/0002525-1</t>
  </si>
  <si>
    <t>233/2023</t>
  </si>
  <si>
    <t>8610.2023/0002445-0</t>
  </si>
  <si>
    <t>234/2023</t>
  </si>
  <si>
    <t>8610.2023/0002526-0</t>
  </si>
  <si>
    <t xml:space="preserve">25.330.779/0001-34 </t>
  </si>
  <si>
    <t>235/2023</t>
  </si>
  <si>
    <t>8610.2023/0002565-0</t>
  </si>
  <si>
    <t>Licitação: Dispensa (Emergencial)</t>
  </si>
  <si>
    <t>SERVIÇOS DE TECNOLOGIA DA INFORMAÇÃO</t>
  </si>
  <si>
    <t>até 12 meses</t>
  </si>
  <si>
    <t>236/2023</t>
  </si>
  <si>
    <t>8610.2023/0002603-7</t>
  </si>
  <si>
    <t>Dispensa</t>
  </si>
  <si>
    <t>Contratação de Intérprete para reuniões do Incentivo São Paulo-África do Sul</t>
  </si>
  <si>
    <t>237/2023</t>
  </si>
  <si>
    <t>8610.2023/0002421-2</t>
  </si>
  <si>
    <t>DANDARA PRODUCOES CULTURAIS E AUDIOVISUAIS LTDA</t>
  </si>
  <si>
    <t>238/2023</t>
  </si>
  <si>
    <t>8610.2023/0002440-9</t>
  </si>
  <si>
    <t>239/2023</t>
  </si>
  <si>
    <t>Termo de Cooperação</t>
  </si>
  <si>
    <t>240/2023</t>
  </si>
  <si>
    <t>8610.2023/0002510-3</t>
  </si>
  <si>
    <t>EDUARDO DIAS SANTANA</t>
  </si>
  <si>
    <t>Patrocínio - Cinefantasy 15ª Edição 2023</t>
  </si>
  <si>
    <t>241/2023</t>
  </si>
  <si>
    <t>8610.2023/0002734-3</t>
  </si>
  <si>
    <t>RIO CINEMA DIGITAL PRODUÇÕES AUDIOVISUAIS LTDA</t>
  </si>
  <si>
    <t>11.647.242.0001-98</t>
  </si>
  <si>
    <t>Licenciamento de obra para a Spcine Play - "A Menina e o mar"</t>
  </si>
  <si>
    <t>242/2023</t>
  </si>
  <si>
    <t>8610.2023/0002744-0</t>
  </si>
  <si>
    <t>PAULO HENRIQUE ANTUNES FARIAS 01946778699</t>
  </si>
  <si>
    <t>38.072.825/0001-94</t>
  </si>
  <si>
    <t>Licenciamento de obra para a Spcine Play - "Agosto dos ventos"</t>
  </si>
  <si>
    <t>243/2023</t>
  </si>
  <si>
    <t>8610.2023/0002696-7</t>
  </si>
  <si>
    <t xml:space="preserve">Licenciamento de obra para a Spcine Play - Abdias, um brasileiro do mundo + Vou rifar meu coração + Vou rifar meu coração - a série + A entrevista - Helena Solberg + A nova mulher - Helena Solberg + Outra Cidade, Uma - Poesia e Vida em São Paulo nos Anos 60 </t>
  </si>
  <si>
    <t xml:space="preserve">R$ 63.500,00 </t>
  </si>
  <si>
    <t>244/2023</t>
  </si>
  <si>
    <t>8610.2023/0002758-0</t>
  </si>
  <si>
    <t xml:space="preserve">44.154.342/0001-31 </t>
  </si>
  <si>
    <t>RAIZ PRODUCOES CINEMATOGRAFICAS LTDA - Catálogo João Batista de Andrade + Suzana Amaral</t>
  </si>
  <si>
    <t>245/2023</t>
  </si>
  <si>
    <t>8610.2023/0002771-8</t>
  </si>
  <si>
    <t>INTERNACIONALIZAÇÃO DE PROFISSIONAIS DO AUDIOVISUAL NEGRO PAULISTANO</t>
  </si>
  <si>
    <t>04 (quatro) meses ou até o cumprimento integral e a contento do objeto e das contrapartidas acordadas</t>
  </si>
  <si>
    <t>246/2023</t>
  </si>
  <si>
    <t>8610.2023/0002782-3</t>
  </si>
  <si>
    <t>IRMÃOS GUERRA FILMES LTDA</t>
  </si>
  <si>
    <t>Licenciamento de obra para a Spcine Play - "Os muitos mundos de Piero Maria"</t>
  </si>
  <si>
    <t>247/2023</t>
  </si>
  <si>
    <t>8610.2023/0002795-5</t>
  </si>
  <si>
    <t>Bonsucesso Comunicação e Cultural Ltda</t>
  </si>
  <si>
    <t>20.763.666.0001-09</t>
  </si>
  <si>
    <t>Licenciamento de obra para a Spcine Play - "Ciranda Feiticeira"</t>
  </si>
  <si>
    <t>248/2023</t>
  </si>
  <si>
    <t>8610.2023/0002834-0</t>
  </si>
  <si>
    <t>Interagir Cultural Produções Cinematograficas Ltda</t>
  </si>
  <si>
    <t>29.942.476.0001-23</t>
  </si>
  <si>
    <t>Licenciamento de obra para a Spcine Play - "Ewé de Òsányìn"</t>
  </si>
  <si>
    <t>249/2023</t>
  </si>
  <si>
    <t>8610.2023/0002299-6</t>
  </si>
  <si>
    <t>BIÔNICA CINEMA E TV LTDA</t>
  </si>
  <si>
    <t>250/2023</t>
  </si>
  <si>
    <t>8610.2023/0002889-7</t>
  </si>
  <si>
    <t>Patrocínio ao Evento FIANB 2023</t>
  </si>
  <si>
    <t>251/2023</t>
  </si>
  <si>
    <t>8610.2023/0002890-0</t>
  </si>
  <si>
    <t>Patrocínio ao Evento Whext 2023</t>
  </si>
  <si>
    <t>252/2023</t>
  </si>
  <si>
    <t>8610.2023/0002632-0</t>
  </si>
  <si>
    <t>INTERNACIONALIZAÇÃO DE EMPRESAS DO AUDIOVISUAL PAULISTANO NO MIPCOM 2023</t>
  </si>
  <si>
    <t>253/2023</t>
  </si>
  <si>
    <t>8610.2023/0002833-1</t>
  </si>
  <si>
    <t>Patrocínio à Indy Hero (ações de games da 1ª Edição Semana Geek)</t>
  </si>
  <si>
    <t>254/2023</t>
  </si>
  <si>
    <t>8610.2023/0001780-1</t>
  </si>
  <si>
    <t>GERLANETE BATISTA DE LAVOR 15548631802</t>
  </si>
  <si>
    <t>35.261.794/0001-21</t>
  </si>
  <si>
    <t>255/2023</t>
  </si>
  <si>
    <t>8610.2023/0002936-2</t>
  </si>
  <si>
    <t>Interagir Cultural Produções Cinematográficas Ltda</t>
  </si>
  <si>
    <t>Licenciamento das obras para a Spcine Play - Herdeiros, Diga o que quiser e Mãe Solo</t>
  </si>
  <si>
    <t>prazo de licenciamento das respectivas obras</t>
  </si>
  <si>
    <t>256/2023</t>
  </si>
  <si>
    <t>8610.2023/0002951-6</t>
  </si>
  <si>
    <t>MARE FILMES LTDA</t>
  </si>
  <si>
    <t>13.312.693/0001-08</t>
  </si>
  <si>
    <t>Patrocínio à Mare Geek (ações de games da 1ª Edição Semana Geek)</t>
  </si>
  <si>
    <t>257/2023</t>
  </si>
  <si>
    <t>8610.2023/0002963-0</t>
  </si>
  <si>
    <t>Patrocínio Seminário Internacional Mulheres do Audiovisual - 2023</t>
  </si>
  <si>
    <t>258/2023</t>
  </si>
  <si>
    <t>8610.2023/0002681-9</t>
  </si>
  <si>
    <t>AMBER BLENDA LUZ DA ROCHA</t>
  </si>
  <si>
    <t>117.932.257.61</t>
  </si>
  <si>
    <t>259/2023</t>
  </si>
  <si>
    <t>Contratação de produção para ações da Spcine na Semana Geek e Expo Consciência Negra 2023</t>
  </si>
  <si>
    <t>260/2023</t>
  </si>
  <si>
    <t>8610.2023/0002922-2</t>
  </si>
  <si>
    <t>PROJETO DE INTERNACIONALIZAÇÃO DE EMPRESAS DO AUDIOVISUAL PAULISTANO NO VENTANA SUR</t>
  </si>
  <si>
    <t>261/2023</t>
  </si>
  <si>
    <t>8610.2023/0002973-7</t>
  </si>
  <si>
    <t>Patrocínio para a I Mostra de Cinema Angolano e Paulistano</t>
  </si>
  <si>
    <t>262/2023</t>
  </si>
  <si>
    <t>8610.2023/0003033-6</t>
  </si>
  <si>
    <t xml:space="preserve">Patrocínio ao evento VRDay Latam 2023 - Edição Brasil </t>
  </si>
  <si>
    <t>263/2023</t>
  </si>
  <si>
    <r>
      <rPr>
        <sz val="10"/>
        <color rgb="FF000000"/>
        <rFont val="Arial"/>
      </rPr>
      <t>8610.2023/0002476-0</t>
    </r>
    <r>
      <rPr>
        <sz val="12"/>
        <color rgb="FF000000"/>
        <rFont val="Calibri"/>
      </rPr>
      <t> </t>
    </r>
  </si>
  <si>
    <t>Dispensa (Epelho Pubnet)</t>
  </si>
  <si>
    <t>NATALIA GOMES BENDITO 42058674847</t>
  </si>
  <si>
    <r>
      <rPr>
        <sz val="12"/>
        <color rgb="FF000000"/>
        <rFont val="Calibri"/>
      </rPr>
      <t xml:space="preserve">Prestação de serviços de acompanhamento </t>
    </r>
    <r>
      <rPr>
        <i/>
        <sz val="12"/>
        <color rgb="FF000000"/>
        <rFont val="Calibri"/>
      </rPr>
      <t>in loco</t>
    </r>
    <r>
      <rPr>
        <sz val="12"/>
        <color rgb="FF000000"/>
        <rFont val="Calibri"/>
      </rPr>
      <t xml:space="preserve"> às filmagens e atividades correlatas para sua realização</t>
    </r>
  </si>
  <si>
    <t xml:space="preserve">6 meses ou até a entrega, aceite do objeto em sua integralidade </t>
  </si>
  <si>
    <t>264/2023</t>
  </si>
  <si>
    <t>8610.2023/0003044-1</t>
  </si>
  <si>
    <t>PARCERIA COM O CINEMA DO BRASIL NO VENTANA SUR 2023</t>
  </si>
  <si>
    <t>US$ 30.000,00</t>
  </si>
  <si>
    <t>265/2023</t>
  </si>
  <si>
    <t>8610.2023/0003059-0</t>
  </si>
  <si>
    <t>BV CONSULTORIA, LICENCIAMENTOS E REPRESENTACOES LTDA</t>
  </si>
  <si>
    <t>266/2023</t>
  </si>
  <si>
    <t>8610.2023/0003108-1</t>
  </si>
  <si>
    <t>Licenciamento de obra para a Spcine Play - A felicidade das coisas + Pajeú + Espero que esta te encontre e que estejas bem</t>
  </si>
  <si>
    <t>267/2023</t>
  </si>
  <si>
    <t>8610.2023/0003113-8</t>
  </si>
  <si>
    <t>André Sandino Costa 10987159771</t>
  </si>
  <si>
    <t>24.639.942/0001-82</t>
  </si>
  <si>
    <t>Licenciamento de obra para a Spcine Play - AS CANÇÕES DE AMOR DE UMA BIXA VELHA</t>
  </si>
  <si>
    <t>268/2023</t>
  </si>
  <si>
    <t>8610.2023/0002888-9</t>
  </si>
  <si>
    <t>EXOTICA CINEMATOGRAFICA EIRELI EPP</t>
  </si>
  <si>
    <t>269/2023</t>
  </si>
  <si>
    <t>8610.2023/0002452-2</t>
  </si>
  <si>
    <r>
      <rPr>
        <sz val="10"/>
        <color rgb="FF000000"/>
        <rFont val="Arial"/>
      </rPr>
      <t xml:space="preserve">Prestação de serviços de acompanhamento </t>
    </r>
    <r>
      <rPr>
        <i/>
        <sz val="12"/>
        <color rgb="FF000000"/>
        <rFont val="Calibri"/>
      </rPr>
      <t>in loco</t>
    </r>
    <r>
      <rPr>
        <sz val="12"/>
        <color rgb="FF000000"/>
        <rFont val="Calibri"/>
      </rPr>
      <t xml:space="preserve"> às filmagens e atividades correlatas para sua realização. </t>
    </r>
  </si>
  <si>
    <t>06 (seis) meses ou até a entrega, aceite do objeto em sua integralidade</t>
  </si>
  <si>
    <t>270/2023 CANCELADO</t>
  </si>
  <si>
    <t>271/2023</t>
  </si>
  <si>
    <t>8610.2023/0003114-7</t>
  </si>
  <si>
    <t>ASSOCIACAO DA COMUNIDADE DO JARDIM TIRO AO POMBO</t>
  </si>
  <si>
    <t>Patrocínio ao evento Cine Quebrada 2023</t>
  </si>
  <si>
    <t>272/2023 CANCELADO</t>
  </si>
  <si>
    <t xml:space="preserve">Patrocínio ao evento 34° Festival de Curtas de São Paulo </t>
  </si>
  <si>
    <t xml:space="preserve">273/2023 CANCELADO </t>
  </si>
  <si>
    <t>Patrocínio ao evento M-V-F Awards 2023</t>
  </si>
  <si>
    <t>274/2023</t>
  </si>
  <si>
    <t>8610.2023/0002908-7</t>
  </si>
  <si>
    <t>BUCARESTE CINEMATOGRAFICA, PROPAGANDA, PUBLICIDADE E FOOD LTDA</t>
  </si>
  <si>
    <t>24.875.859/0001-02</t>
  </si>
  <si>
    <t>Patrocínio para o II Plano de Aprimoramento do Mercado Audiovisual Paulistano</t>
  </si>
  <si>
    <t>275/2023</t>
  </si>
  <si>
    <t>8610.2023/0002935-4</t>
  </si>
  <si>
    <t>SPLIT STUDIO PRODUCOES AUDIOVISUAIS LTDA</t>
  </si>
  <si>
    <t>276/2023</t>
  </si>
  <si>
    <t>8610.2023/0003134-0</t>
  </si>
  <si>
    <t>277/2023</t>
  </si>
  <si>
    <t>8610.2023/0003141-3</t>
  </si>
  <si>
    <t>OJO - ARTE, CULTURA E EDUCACAO LTDA</t>
  </si>
  <si>
    <t>Prestação de serviço de acompanhamento de políticas afirmativas para o II Plano de Aprimoramento do Mercado Audiovisual Paulistano</t>
  </si>
  <si>
    <t>278/2023</t>
  </si>
  <si>
    <t>8610.2023/0003147-2</t>
  </si>
  <si>
    <t>Contratação de produção da Missão Cuba que será realizada durante o Festival Internacional do Novo Cinema Latino-Americano de Havana em Cuba</t>
  </si>
  <si>
    <t>279/2023</t>
  </si>
  <si>
    <t>8610.2023/0003008-5</t>
  </si>
  <si>
    <t>LUIZ FABIO TORRES DE SOUZA</t>
  </si>
  <si>
    <t>125.174.366-81</t>
  </si>
  <si>
    <t>Prestação de serviços da Contratada para ser integrante da Comissão para o Projeto Meu Olhar</t>
  </si>
  <si>
    <t>280/2023</t>
  </si>
  <si>
    <t>8610.2023/0002926-5</t>
  </si>
  <si>
    <t>RENAH ROXO BERINDELLI</t>
  </si>
  <si>
    <t>117.900.947-98</t>
  </si>
  <si>
    <t>281/2023</t>
  </si>
  <si>
    <t>8610.2023/0003177-4</t>
  </si>
  <si>
    <t>Elemess Music N Services LTDA - MC THA</t>
  </si>
  <si>
    <t>20.025.869/0001-06</t>
  </si>
  <si>
    <t>Licenciamento de obra para a Spcine Play - Renascente, Rito de Passá , MahalPita - Coisas Bonitas, Coração Vagabundo e Clima quente show</t>
  </si>
  <si>
    <t>282/2023</t>
  </si>
  <si>
    <t>8610.2023/0003187-1</t>
  </si>
  <si>
    <t>Patrocínio ao evento Kinolab 2023</t>
  </si>
  <si>
    <t xml:space="preserve">9 meses ou até o cumprimento integral e a contento do objeto e das contrapartidas </t>
  </si>
  <si>
    <t>283/2023</t>
  </si>
  <si>
    <t>8610.2023/0003204-5</t>
  </si>
  <si>
    <t>VANESSA COSATE FORT</t>
  </si>
  <si>
    <t>Investimento da SPCINE no desenvolvimento do projeto “A MENINA DO CORAÇÃO DE SANFONA”</t>
  </si>
  <si>
    <t>284/2023</t>
  </si>
  <si>
    <t>8610.2023/0002708-4</t>
  </si>
  <si>
    <t>EME FILMES LTDA
_x000D_</t>
  </si>
  <si>
    <t>10.480.521/0001-47</t>
  </si>
  <si>
    <t>Contratação de membro para comissão julgadora - edital 10 LPG</t>
  </si>
  <si>
    <t>45 dias com início dia 12/12/2023</t>
  </si>
  <si>
    <t>285/2023</t>
  </si>
  <si>
    <t>8610.2023/0002749-1</t>
  </si>
  <si>
    <t>MARCIA RANGEL CANDIDO 11207992798</t>
  </si>
  <si>
    <t>41.558.932/0001-31</t>
  </si>
  <si>
    <t>286/2023</t>
  </si>
  <si>
    <t>8610.2023/0002750-5</t>
  </si>
  <si>
    <t>MINA AUDIOVISUAL LTDA</t>
  </si>
  <si>
    <t>30.228.972/0001-07</t>
  </si>
  <si>
    <t>287/2023</t>
  </si>
  <si>
    <t>8610.2023/0002937-0</t>
  </si>
  <si>
    <t>288/2023</t>
  </si>
  <si>
    <t>8610.2023/0003219-3</t>
  </si>
  <si>
    <t>289/2023</t>
  </si>
  <si>
    <t>8610.2023/0003220-7</t>
  </si>
  <si>
    <t xml:space="preserve">Patrocínio ao evento Cine Campinho - Periferia na tela </t>
  </si>
  <si>
    <t>290/2023</t>
  </si>
  <si>
    <t>8610.2023/0003091-3</t>
  </si>
  <si>
    <t>AL SAGRES - TREINAMENTO, PRODUCOES E EVENTOS LTDA</t>
  </si>
  <si>
    <t>12.700.692/0001-60</t>
  </si>
  <si>
    <t>Contratação de membro para comissão julgadora - edital 06 LPG</t>
  </si>
  <si>
    <t>291/2023</t>
  </si>
  <si>
    <t>8610.2023/0003092-1</t>
  </si>
  <si>
    <t>gabriela nogueira greeb prod ME</t>
  </si>
  <si>
    <t>06044626/0001-86</t>
  </si>
  <si>
    <t>292/2023</t>
  </si>
  <si>
    <t>8610.2023/0003093-0</t>
  </si>
  <si>
    <t>STUDIO RC3 LTDA</t>
  </si>
  <si>
    <t>49.438.838/0001-50</t>
  </si>
  <si>
    <t>293/2023 CANCELADO</t>
  </si>
  <si>
    <t>294/2023</t>
  </si>
  <si>
    <t>8610.2023/0002737-8</t>
  </si>
  <si>
    <t>JP Edição de Filmes Ltda</t>
  </si>
  <si>
    <t>05.111.074/0001-19</t>
  </si>
  <si>
    <t>Contratação de membro para comissão julgadora - edital 04 LPG</t>
  </si>
  <si>
    <t>295/2023</t>
  </si>
  <si>
    <t>8610.2023/0002745-9</t>
  </si>
  <si>
    <t xml:space="preserve">Brasiliana Cinematográfica Ltda.	</t>
  </si>
  <si>
    <t>15.657.058/0001-80</t>
  </si>
  <si>
    <t>296/2023</t>
  </si>
  <si>
    <t>8610.2023/0002746-7</t>
  </si>
  <si>
    <t>DM Filmes e Produções Artísticas Ltda.</t>
  </si>
  <si>
    <t>01.125.538/0001-95</t>
  </si>
  <si>
    <t>297/2023</t>
  </si>
  <si>
    <t>8610.2023/0003276-2</t>
  </si>
  <si>
    <t>Investimento da SPCINE na distribuição do projeto “TÁ ESCRITO”</t>
  </si>
  <si>
    <t>298/2023</t>
  </si>
  <si>
    <t>8610.2023/0003277-0</t>
  </si>
  <si>
    <t>Investimento da SPCINE na distribuição do projeto “MUNDO PROIBIDO”</t>
  </si>
  <si>
    <t>299/2023</t>
  </si>
  <si>
    <t>8610.2023/0003293-2</t>
  </si>
  <si>
    <t>Chico Serra </t>
  </si>
  <si>
    <t>29.462.394/0001-81</t>
  </si>
  <si>
    <t>Licenciamento de obra para a Spcine Play - Arruma Um Pessoal Pra Gente Botar Uma Macumba Num Disco</t>
  </si>
  <si>
    <t>R$4.000,00.</t>
  </si>
  <si>
    <t>300/2023</t>
  </si>
  <si>
    <t>8610.2023/0002704-1</t>
  </si>
  <si>
    <t>51.840.513 IGOR GONCALVES DA SILVA DORNELES</t>
  </si>
  <si>
    <t>51.840.513/0001-41</t>
  </si>
  <si>
    <t>Contratação de membro para comissão julgadora - edital 02 LPG</t>
  </si>
  <si>
    <t>301/2023</t>
  </si>
  <si>
    <t>8610.2023/0003086-7</t>
  </si>
  <si>
    <t>MORTICIA PRODUCOES LTDA</t>
  </si>
  <si>
    <t>17.416.721/0001-80</t>
  </si>
  <si>
    <t>302/2023</t>
  </si>
  <si>
    <t>8610.2023/0003087-5</t>
  </si>
  <si>
    <t>F &amp; T Escritório de Apoio e Marketing LTDA - ME</t>
  </si>
  <si>
    <t>13.761.247/0001-72</t>
  </si>
  <si>
    <t>303/2023</t>
  </si>
  <si>
    <t>8610.2023/0003218-5</t>
  </si>
  <si>
    <t>MAXUEL DE MELO GADI 41615665811</t>
  </si>
  <si>
    <t>36.068.433/0001-26</t>
  </si>
  <si>
    <t>304/2023</t>
  </si>
  <si>
    <t>CURRY E MASSALA PRODUCOES LTDA</t>
  </si>
  <si>
    <t>305/2023</t>
  </si>
  <si>
    <t>8610.2023/0003317-3</t>
  </si>
  <si>
    <t>Licenciamento de obra para a Spcine Play - "Último Domingo"</t>
  </si>
  <si>
    <t>306/2023</t>
  </si>
  <si>
    <t>8610.2023/0003315-7</t>
  </si>
  <si>
    <t>ARAIPE PRODUCOES LTDA</t>
  </si>
  <si>
    <t>307/2023 CANCELADO</t>
  </si>
  <si>
    <t>308/2023</t>
  </si>
  <si>
    <t>8610.2023/0003321-1</t>
  </si>
  <si>
    <t>Catálogo comKids 2023</t>
  </si>
  <si>
    <t>309/2023</t>
  </si>
  <si>
    <t>8610.2023/0003252-5</t>
  </si>
  <si>
    <t>LUCCA CONSULTORES ASSOCIADOS LTDA</t>
  </si>
  <si>
    <t>13.726.225/0001-71</t>
  </si>
  <si>
    <r>
      <rPr>
        <sz val="10"/>
        <color rgb="FF000000"/>
        <rFont val="Arial"/>
      </rPr>
      <t>Consultoria especializada em  (TI)</t>
    </r>
    <r>
      <rPr>
        <sz val="12"/>
        <color rgb="FF000000"/>
        <rFont val="Calibri"/>
      </rPr>
      <t xml:space="preserve"> para licitação de contratação de desenvolvimento e manutenção do sistema da SPFilm</t>
    </r>
  </si>
  <si>
    <t>Licitação: Patrocínio</t>
  </si>
  <si>
    <t>ACELERA INDIE PLUS TREINAMENTO LTDA</t>
  </si>
  <si>
    <t>Contratação Semana Geek SP 23</t>
  </si>
  <si>
    <t>TERMOS DE CONTRATO 2021</t>
  </si>
  <si>
    <t>01/2021</t>
  </si>
  <si>
    <t>8610.2021/0000004-2</t>
  </si>
  <si>
    <t>Contratação de projeto selecionado nos termos do Edital nº 03/2019/Spcine</t>
  </si>
  <si>
    <t>OSLO PRODUÇÕES CULTURAIS, ARTÍSTICAS E DE CINEMA EIRELI</t>
  </si>
  <si>
    <t>33.208.806/0001-29</t>
  </si>
  <si>
    <t>Licenciamento de titulos do Zé do Caixão para a Spcine Play</t>
  </si>
  <si>
    <t>DIFUSÃO</t>
  </si>
  <si>
    <t>Execução continua</t>
  </si>
  <si>
    <t>07/01/2021</t>
  </si>
  <si>
    <t>19/02/2021</t>
  </si>
  <si>
    <t>106</t>
  </si>
  <si>
    <t>02/2021</t>
  </si>
  <si>
    <t>8610.2020/0001687-7</t>
  </si>
  <si>
    <t>1</t>
  </si>
  <si>
    <t>contratação direta, por dispensa de licitação</t>
  </si>
  <si>
    <t>Contrato de exibição guarda-chuva</t>
  </si>
  <si>
    <t>04/06/2021</t>
  </si>
  <si>
    <t>03/06/2023</t>
  </si>
  <si>
    <t>22/06/2021</t>
  </si>
  <si>
    <t>77</t>
  </si>
  <si>
    <t>03/2021</t>
  </si>
  <si>
    <t>8610.2021/0000081-6</t>
  </si>
  <si>
    <t>Chamamento</t>
  </si>
  <si>
    <t>Licenciamento de titulos Instituto Taturana para a Spcine Play</t>
  </si>
  <si>
    <t>R$10.000,00</t>
  </si>
  <si>
    <t>12/03/2021</t>
  </si>
  <si>
    <t>04/2021</t>
  </si>
  <si>
    <t>8610.2021/0000010-7</t>
  </si>
  <si>
    <t>ANA CAMILA – COMUNICAÇÃO E CULTURA</t>
  </si>
  <si>
    <t>Parceria gratuita para exibição de títulos na Spcine Play</t>
  </si>
  <si>
    <t>05/2021</t>
  </si>
  <si>
    <t>8610.2021/0000090-5</t>
  </si>
  <si>
    <t>contratação direta, por inexigibilidade de licitação</t>
  </si>
  <si>
    <t>31/05/2021</t>
  </si>
  <si>
    <t>29/05/2023</t>
  </si>
  <si>
    <t>19/06/2021</t>
  </si>
  <si>
    <t>122</t>
  </si>
  <si>
    <t>06/2021</t>
  </si>
  <si>
    <t>8610.2021/0001222-7</t>
  </si>
  <si>
    <t>HECTOR BABENCO FILMES EIRELI</t>
  </si>
  <si>
    <t>Patrocínio ao longa-metragem “Babenco:</t>
  </si>
  <si>
    <t>US$10.000,00</t>
  </si>
  <si>
    <t>07/2021</t>
  </si>
  <si>
    <t>8610.2021/0000056-5</t>
  </si>
  <si>
    <t>Chamamento público</t>
  </si>
  <si>
    <t>Circunstância Cinematografia e Produções Artísticas Ltda</t>
  </si>
  <si>
    <t>Patrocínio do 26º Festival Internacional de Documentários "É Tudo Verdade 2021"</t>
  </si>
  <si>
    <t>R$164.557,32</t>
  </si>
  <si>
    <t>16/02/2021</t>
  </si>
  <si>
    <t>até o cumprimento integral e a contento do objeto e das contrapartidas acordadas</t>
  </si>
  <si>
    <t>08/2021</t>
  </si>
  <si>
    <t>8610.2021/0000124-3</t>
  </si>
  <si>
    <t>contratação direta, por meio de dispensa de licitação</t>
  </si>
  <si>
    <t>26/05/2021</t>
  </si>
  <si>
    <t>25/05/2023</t>
  </si>
  <si>
    <t>01/06/2021</t>
  </si>
  <si>
    <t>111</t>
  </si>
  <si>
    <t>09/2021</t>
  </si>
  <si>
    <t>8610.2020/0001513-7</t>
  </si>
  <si>
    <t>TAG CULTURAL DISTRIBUIDORA DE FILMES LTDA</t>
  </si>
  <si>
    <t>03.599.148/0001-82</t>
  </si>
  <si>
    <t>12/02/2021</t>
  </si>
  <si>
    <t>11/02/2023</t>
  </si>
  <si>
    <t>10/2021</t>
  </si>
  <si>
    <t>Contratação direta, por inexigibilidade de licitação</t>
  </si>
  <si>
    <t>prestação de serviço de certidão digital para assinatuas de documentos internos.</t>
  </si>
  <si>
    <t>10/02/2021</t>
  </si>
  <si>
    <t>09/02/2022</t>
  </si>
  <si>
    <t>11/2021</t>
  </si>
  <si>
    <t>8610.2021/0000223-1</t>
  </si>
  <si>
    <t>11/05/2021</t>
  </si>
  <si>
    <t>10/05/2023</t>
  </si>
  <si>
    <t>23/06/2021</t>
  </si>
  <si>
    <t>113</t>
  </si>
  <si>
    <t>12/2021</t>
  </si>
  <si>
    <t>8610.2021/0000064-6</t>
  </si>
  <si>
    <t>AIUE PRODUTORA E EDITORA LTDA</t>
  </si>
  <si>
    <t xml:space="preserve">Patrocínio da 7ª Edição: Ciranda Filmes </t>
  </si>
  <si>
    <t>R$ 34.677,97</t>
  </si>
  <si>
    <t>09/03/2021</t>
  </si>
  <si>
    <t>25/05/2021</t>
  </si>
  <si>
    <t>173</t>
  </si>
  <si>
    <t>13/2021</t>
  </si>
  <si>
    <t>8610.2021/0000065-4</t>
  </si>
  <si>
    <t>Patrocínio do Festival ComKids 2021</t>
  </si>
  <si>
    <t>R$ 108.384,22</t>
  </si>
  <si>
    <t>84/85</t>
  </si>
  <si>
    <t>14/2021</t>
  </si>
  <si>
    <t>8610.2021/0000060-3</t>
  </si>
  <si>
    <t>Patrocínio do Festival In Edit  2021</t>
  </si>
  <si>
    <t>R$116.328,12</t>
  </si>
  <si>
    <t>15/2021</t>
  </si>
  <si>
    <t>8610.2021/0000055-7</t>
  </si>
  <si>
    <t>Patrocínio - 45ª Mostra Internacional de Cinema de São Paulo</t>
  </si>
  <si>
    <t>R$892.442,50</t>
  </si>
  <si>
    <t>16/2021</t>
  </si>
  <si>
    <t>8610.2021/0000184-7</t>
  </si>
  <si>
    <t>LUCENA COMERCIO DE EQUIPAMENTOS MEDICOS LTDA.</t>
  </si>
  <si>
    <t>65.944.753/0001-09</t>
  </si>
  <si>
    <t>Aquisição EPIs para Agentes Cineclubistas</t>
  </si>
  <si>
    <t>R$372,39</t>
  </si>
  <si>
    <t>17/2021</t>
  </si>
  <si>
    <t>8610.2021/0000057-3</t>
  </si>
  <si>
    <t>contratação por inexigibilidade e inaplicabilidade de licitação</t>
  </si>
  <si>
    <t>Patrocínio - 14º ENTRETODOS</t>
  </si>
  <si>
    <t>R$ 105.573,41</t>
  </si>
  <si>
    <t>05/06/2021</t>
  </si>
  <si>
    <t>109</t>
  </si>
  <si>
    <t>18/2021</t>
  </si>
  <si>
    <t>8610.2021/0000063-8</t>
  </si>
  <si>
    <t>Klaxon Cultura Audiovisual Ltda - Me.</t>
  </si>
  <si>
    <t>Proposta de Patrocínio da 11º edição do BrLab</t>
  </si>
  <si>
    <t>R$150.000,00</t>
  </si>
  <si>
    <t>Até o cumprimento integral e a contento do objeto e das contrapartidas acordadas</t>
  </si>
  <si>
    <t>19/2021</t>
  </si>
  <si>
    <t>8610.2021/0000058-1</t>
  </si>
  <si>
    <t>Associação Brasileira da Produção de Obras Audiovisuais - APRO</t>
  </si>
  <si>
    <t>Proposta de Patrocínio - "Whext 2021"</t>
  </si>
  <si>
    <t>R$ 59.626,41</t>
  </si>
  <si>
    <t>08/06/2021</t>
  </si>
  <si>
    <t>20/2021</t>
  </si>
  <si>
    <t>8610.2021/0000234-7</t>
  </si>
  <si>
    <t>Patrocínio do 32º Festival Internacional de Curtas Metragens de São Paulo</t>
  </si>
  <si>
    <t>R$ 176.290,52</t>
  </si>
  <si>
    <t>21/2021</t>
  </si>
  <si>
    <t>8610.2021/0000061-1</t>
  </si>
  <si>
    <t>Parceria por inaplicabilidade de licitação</t>
  </si>
  <si>
    <t>Associação Cultural Mix Brasil</t>
  </si>
  <si>
    <t>Patrocínio ao 29º Festival MixBrasil de Cultura da Diversidade.</t>
  </si>
  <si>
    <t>R$127.074,76</t>
  </si>
  <si>
    <t>81</t>
  </si>
  <si>
    <t>22/2021</t>
  </si>
  <si>
    <t>8610.2021/0000248-7</t>
  </si>
  <si>
    <t>DANIELA GOUVEIA MENEGOTTO ME</t>
  </si>
  <si>
    <t>25/09/2021</t>
  </si>
  <si>
    <t>88</t>
  </si>
  <si>
    <t>23/2021</t>
  </si>
  <si>
    <t>8610.2021/0000249-5</t>
  </si>
  <si>
    <t>30/05/2023</t>
  </si>
  <si>
    <t>24/2021</t>
  </si>
  <si>
    <t>8610.2021/0000123-5</t>
  </si>
  <si>
    <t>Inexigibilidade de licitação</t>
  </si>
  <si>
    <t>TILOVITA PRODUCOES E COMUNICACAO LTDA</t>
  </si>
  <si>
    <t>11.132.058/0001-05</t>
  </si>
  <si>
    <t>Licenciamento de obras para Mês da Mulher</t>
  </si>
  <si>
    <t>R$2.000,00</t>
  </si>
  <si>
    <t>18/06/2021</t>
  </si>
  <si>
    <t>em vigor durante o prazo de licenciamento das respectivas obras</t>
  </si>
  <si>
    <t>06/07/2021</t>
  </si>
  <si>
    <t>125</t>
  </si>
  <si>
    <t>25/2021</t>
  </si>
  <si>
    <t>8610.2021/0000174-0</t>
  </si>
  <si>
    <t>CABORÉ PRODUTORES ASSOCIADOS LTDA</t>
  </si>
  <si>
    <t>25.094.170/0001-03</t>
  </si>
  <si>
    <t>29/06/2021</t>
  </si>
  <si>
    <t>117</t>
  </si>
  <si>
    <t>26/2021</t>
  </si>
  <si>
    <t>8610.2021/0000257-6</t>
  </si>
  <si>
    <t>L S ARAUJO ARTE E AUDIOVISUAL ME</t>
  </si>
  <si>
    <t>23.238.509/0001-72</t>
  </si>
  <si>
    <t>27/2021</t>
  </si>
  <si>
    <t>8610.2021/0000260-6</t>
  </si>
  <si>
    <t>ROLIMA FILMES E VIDEOS LTDA</t>
  </si>
  <si>
    <t>29.469.987/0001-70</t>
  </si>
  <si>
    <t>08/09/2021</t>
  </si>
  <si>
    <t xml:space="preserve"> durante o prazo de licenciamento das respectivas obras</t>
  </si>
  <si>
    <t>28/2021</t>
  </si>
  <si>
    <t>8610.2021/0000264-9</t>
  </si>
  <si>
    <t>JAGUATIRICA FILMES LTDA</t>
  </si>
  <si>
    <t>35.377.207/0001-64</t>
  </si>
  <si>
    <t>21/07/2021</t>
  </si>
  <si>
    <t>durante o prazo de licenciamento das respectivas obras</t>
  </si>
  <si>
    <t>12/08/2021</t>
  </si>
  <si>
    <t>84</t>
  </si>
  <si>
    <t>29/2021</t>
  </si>
  <si>
    <t>8610.2021/0000265-7</t>
  </si>
  <si>
    <t>ANA DO CARMO FARIAS SOUZA MEI</t>
  </si>
  <si>
    <t>29.771.741/0001-58</t>
  </si>
  <si>
    <t>durante o prazo de licenciamento das respectivas obras,</t>
  </si>
  <si>
    <t>30/2021</t>
  </si>
  <si>
    <t>8610.2021/0000059-0</t>
  </si>
  <si>
    <t>UM POR TODOS PRODUÇÕES (BOCA A BOCA FILMES)</t>
  </si>
  <si>
    <t>Patrocínio ao 5° Cine Pitching.</t>
  </si>
  <si>
    <t>31/2021</t>
  </si>
  <si>
    <t>8610.2021/0000256-8</t>
  </si>
  <si>
    <t>RAYSA GONCALVES IGNACIO ANTUNES DO PRADO</t>
  </si>
  <si>
    <t>850.279.790-53</t>
  </si>
  <si>
    <t>18/05/2021</t>
  </si>
  <si>
    <t>32/2021</t>
  </si>
  <si>
    <t>8610.2021/0000311-4</t>
  </si>
  <si>
    <t>ANGELA GAETA PEREIRA DOS SANTOS 21409762823</t>
  </si>
  <si>
    <t>39.712.645/0001-92</t>
  </si>
  <si>
    <t>33/2021</t>
  </si>
  <si>
    <t>8610.2021/0000310-6</t>
  </si>
  <si>
    <t>CHA CINEMATOGRAFICO LTDA</t>
  </si>
  <si>
    <t>04.462.804/0001-63</t>
  </si>
  <si>
    <t>34/2021</t>
  </si>
  <si>
    <t>8610.2021/0000062-0</t>
  </si>
  <si>
    <t>SWEET TACO PRODUCOES ARTISTICAS LTDA</t>
  </si>
  <si>
    <t>Patrocínio - evento “DOCSP</t>
  </si>
  <si>
    <t>R$107.841,44</t>
  </si>
  <si>
    <t>35/2021</t>
  </si>
  <si>
    <t>8610.2021/0000312-2</t>
  </si>
  <si>
    <t>EVERLANE MORAES SANTOS 02633917526</t>
  </si>
  <si>
    <t>31.565.911/0001-90</t>
  </si>
  <si>
    <t>36/2021</t>
  </si>
  <si>
    <t>8610.2021/0000314-9</t>
  </si>
  <si>
    <t>PRISMA PRODUCOES LTDA</t>
  </si>
  <si>
    <t>02.066.541/0001-48</t>
  </si>
  <si>
    <t>09/07/2021</t>
  </si>
  <si>
    <t>105</t>
  </si>
  <si>
    <t>37/2021</t>
  </si>
  <si>
    <t>8610.2021/0000247-9</t>
  </si>
  <si>
    <t>DUETO PRODUCOES E PUBLICIDADES LTDA</t>
  </si>
  <si>
    <t>7.872.415/0001-01</t>
  </si>
  <si>
    <t>Licenciamento de filme Zé Celso</t>
  </si>
  <si>
    <t>07/07/2021</t>
  </si>
  <si>
    <t>90</t>
  </si>
  <si>
    <t>38/2021</t>
  </si>
  <si>
    <t>8610.2021/0000323-8</t>
  </si>
  <si>
    <t>TAGANGA FILMES</t>
  </si>
  <si>
    <t>34.372.784/0001-09</t>
  </si>
  <si>
    <t xml:space="preserve"> Licenciamento de obras para Mês da Mulher - Spcine Play</t>
  </si>
  <si>
    <t>R$ 1.200,00</t>
  </si>
  <si>
    <t>24/08/2021</t>
  </si>
  <si>
    <t>112</t>
  </si>
  <si>
    <t>39/2021</t>
  </si>
  <si>
    <t>8610.2021/0000066-2</t>
  </si>
  <si>
    <t xml:space="preserve">Dispensa </t>
  </si>
  <si>
    <t>FOXX  SERVIÇOA TERCERIZADOS  LTDA</t>
  </si>
  <si>
    <t>Contratação Limpeza Ltda</t>
  </si>
  <si>
    <t>11/03/2021</t>
  </si>
  <si>
    <t>Após 6 meses</t>
  </si>
  <si>
    <t>40/2021</t>
  </si>
  <si>
    <t>não utilizado</t>
  </si>
  <si>
    <t>41/2021</t>
  </si>
  <si>
    <t>8610.2020/0001698-2</t>
  </si>
  <si>
    <t xml:space="preserve"> BIANCA LANZELOTTI</t>
  </si>
  <si>
    <t>106.187.177-06</t>
  </si>
  <si>
    <t>Prestação de serviços de mentoria para os contemplados no ambito da formação Spcine</t>
  </si>
  <si>
    <t>FORMAÇÃO</t>
  </si>
  <si>
    <t>R$6.400,00</t>
  </si>
  <si>
    <t>22/03/2021</t>
  </si>
  <si>
    <t>60 dias ou até a entrega</t>
  </si>
  <si>
    <t>42/2021</t>
  </si>
  <si>
    <t>8610.2021/0000335-1</t>
  </si>
  <si>
    <t>LIVIA FUSCO RODRIGUES</t>
  </si>
  <si>
    <t>19.885.310/0001-69</t>
  </si>
  <si>
    <t>PARCERIA DE TÍTULOS PARA SPCINE PLAY</t>
  </si>
  <si>
    <t>R$0,00</t>
  </si>
  <si>
    <t>43/2021</t>
  </si>
  <si>
    <t>8610.2021/0000315-7</t>
  </si>
  <si>
    <t>ROBERTA DE PAULA MARQUES</t>
  </si>
  <si>
    <t>04.399.431/0001-23</t>
  </si>
  <si>
    <t>Licenciamento de obra para Mês da Mulher</t>
  </si>
  <si>
    <t>24/04/2021</t>
  </si>
  <si>
    <t>44/2021</t>
  </si>
  <si>
    <t>8610.2021/0000344-0</t>
  </si>
  <si>
    <t>TARDO FILMES LTDA ME</t>
  </si>
  <si>
    <t>16.894.643/0001-66</t>
  </si>
  <si>
    <t>45/2021</t>
  </si>
  <si>
    <t>8610.2021/0000351-3</t>
  </si>
  <si>
    <t>ACALANTE FILMES LTDA</t>
  </si>
  <si>
    <t>18.386.096/0001-33</t>
  </si>
  <si>
    <t>46/2021</t>
  </si>
  <si>
    <t>8610.2021/0000362-9</t>
  </si>
  <si>
    <t>3</t>
  </si>
  <si>
    <t>TANGERINA ENTRETENIMENTO LTDA</t>
  </si>
  <si>
    <t>07.860.494/0001­-23</t>
  </si>
  <si>
    <t>96</t>
  </si>
  <si>
    <t>47/2021</t>
  </si>
  <si>
    <t>48/2021</t>
  </si>
  <si>
    <t>49/2021</t>
  </si>
  <si>
    <t>8610.2021/0000367-0</t>
  </si>
  <si>
    <t>COURACA CRIACOES CULTURAIS ME</t>
  </si>
  <si>
    <t>50/2021</t>
  </si>
  <si>
    <t>8610.2021/0000368-8</t>
  </si>
  <si>
    <t>DACKSON MIKAEL DE SOUSA RODRIGUES SILVA 60779785312</t>
  </si>
  <si>
    <t>21.524.305/0001-72</t>
  </si>
  <si>
    <t>09/06/2021</t>
  </si>
  <si>
    <t>75</t>
  </si>
  <si>
    <t>51/2021</t>
  </si>
  <si>
    <t>8610.2020/0000087-3</t>
  </si>
  <si>
    <t>Ata de Registro de Preços</t>
  </si>
  <si>
    <t xml:space="preserve">Registro de preços de equipamentos para o Circuito Spcine de Cinema </t>
  </si>
  <si>
    <t>R$ 860.000,00</t>
  </si>
  <si>
    <t>09/04/2021</t>
  </si>
  <si>
    <t>02/10/2021</t>
  </si>
  <si>
    <t>116</t>
  </si>
  <si>
    <t>52/2021</t>
  </si>
  <si>
    <t>8610.2021/0000331-9</t>
  </si>
  <si>
    <t>Leandro Finotti Pardi</t>
  </si>
  <si>
    <t xml:space="preserve"> 365.035.308-38</t>
  </si>
  <si>
    <t xml:space="preserve"> Contratação de serviços de assessoria para a Incubadora do Cineclube Spcine</t>
  </si>
  <si>
    <t>Durante o prazo de 8 meses</t>
  </si>
  <si>
    <t>53/2021</t>
  </si>
  <si>
    <t>8610.2021/0000384-0</t>
  </si>
  <si>
    <t>Daniela de Oliveira Cyrino Guariba -ME</t>
  </si>
  <si>
    <t xml:space="preserve"> Patrocínio da 10ª Mostra Ecofalante de Cinema .</t>
  </si>
  <si>
    <t>54/2021</t>
  </si>
  <si>
    <t>8610.2021/0000378-5</t>
  </si>
  <si>
    <t xml:space="preserve"> GALERIA DISTRIBUIDORA AUDIOVISUAL LTDA</t>
  </si>
  <si>
    <t>55/2021</t>
  </si>
  <si>
    <t>8610.2021/0000379-3</t>
  </si>
  <si>
    <t>FREESPIRIT DISTRIBUIDORA DE FILMES LTDA</t>
  </si>
  <si>
    <t>07.616.202/0001-01</t>
  </si>
  <si>
    <t>56/2021</t>
  </si>
  <si>
    <t>8610.2021/0000376-9</t>
  </si>
  <si>
    <t>Joelma Oliveira Gonzaga</t>
  </si>
  <si>
    <t>960.684.775-68</t>
  </si>
  <si>
    <t>Contratação membro da comissão do Edital nº02/2021 - Distribuição de longas-metragens</t>
  </si>
  <si>
    <t>vigente durante a realização de todas as ações da Comissão Julgadora previstas no Edital nº 02/2021/Spcine</t>
  </si>
  <si>
    <t>28/05/2021</t>
  </si>
  <si>
    <t>70</t>
  </si>
  <si>
    <t>57/2021</t>
  </si>
  <si>
    <t>8610.2021/0000377-7</t>
  </si>
  <si>
    <t>365.035.308-38</t>
  </si>
  <si>
    <t>27/05/2021</t>
  </si>
  <si>
    <t>02/06/2021</t>
  </si>
  <si>
    <t>58/2021</t>
  </si>
  <si>
    <t>8610.2021/0000357-2</t>
  </si>
  <si>
    <t>Olsberg / SPI limited</t>
  </si>
  <si>
    <t>n/s</t>
  </si>
  <si>
    <t>prestação de serviços de pesquisa e estudo técnico especializado sobre a infraestrutura audiovisual e mão de obra especializada na cidade de São Paulo</t>
  </si>
  <si>
    <t>FILM COMMISSONIN</t>
  </si>
  <si>
    <t>R$ 182.977,36</t>
  </si>
  <si>
    <t>07/05/2021</t>
  </si>
  <si>
    <t>1 ano</t>
  </si>
  <si>
    <t>59/2021</t>
  </si>
  <si>
    <t>8610.2021/0000374-2</t>
  </si>
  <si>
    <t>2</t>
  </si>
  <si>
    <t>INFORDINÂMICA TECNOLOGIA EIRELLI EPP</t>
  </si>
  <si>
    <t>18.947.049/0001-11</t>
  </si>
  <si>
    <t>Contratação de Hospedagem em Nuvem para o sistema de pedidos de filmagem da São Paulo Film Commission</t>
  </si>
  <si>
    <t>R$ 48.900,00</t>
  </si>
  <si>
    <t>08/05/2021</t>
  </si>
  <si>
    <t>Publicar Extrato</t>
  </si>
  <si>
    <t>60/2021</t>
  </si>
  <si>
    <t>8610.2021/0000634-2</t>
  </si>
  <si>
    <t>STOP-MOTION EDITORAÇÃO LTDA</t>
  </si>
  <si>
    <t>09.429.625/0001-48</t>
  </si>
  <si>
    <t>Contratação projeto Playpolis - Edital nº03/2020: Desenvolvimento de Obras Seriadas</t>
  </si>
  <si>
    <t>11/08/2021</t>
  </si>
  <si>
    <t>Até o cumprimento de sua obrigação principal, das contrapartidas aprovadas no PROJETO</t>
  </si>
  <si>
    <t>19/08/2021</t>
  </si>
  <si>
    <t>85</t>
  </si>
  <si>
    <t>61/2021</t>
  </si>
  <si>
    <t>8610.2021/0000633-4</t>
  </si>
  <si>
    <t>WILSON DE F. N. PANASSI</t>
  </si>
  <si>
    <t>26.587.707/0001-30</t>
  </si>
  <si>
    <t>Contratação projeto ABC - Cozinha mágica - Edital nº03/2020: Desenvolvimento de Obras Seriadas</t>
  </si>
  <si>
    <t>27/07/2021</t>
  </si>
  <si>
    <t>62/2021</t>
  </si>
  <si>
    <t>8610.2021/0000632-6</t>
  </si>
  <si>
    <t>Contratação projeto As aventuras de Wellington Jacaré - Edital nº03/2020: Desenvolvimento de Obras Seriadas</t>
  </si>
  <si>
    <t>63/2021</t>
  </si>
  <si>
    <t>8610.2021/0000666-0</t>
  </si>
  <si>
    <t>IGOR VASCO DE PAULA 44388767883</t>
  </si>
  <si>
    <t>36.454.518/0001-42</t>
  </si>
  <si>
    <t>licenciamento da obra audiovisual GOMA para apresentação no FESTIVAL SÃO PAULO SEM CENSURA</t>
  </si>
  <si>
    <t>03/11/2021</t>
  </si>
  <si>
    <t>Até a exibição de todas as obras</t>
  </si>
  <si>
    <t>64/2021</t>
  </si>
  <si>
    <t>8610.2021/0000630-0</t>
  </si>
  <si>
    <t>VALVULA PRODUÇÕES</t>
  </si>
  <si>
    <t>01.883.018/0001-41</t>
  </si>
  <si>
    <t>Contratação projeto Religare Queer - Edital nº03/2020: Desenvolvimento de Obras Seriadas</t>
  </si>
  <si>
    <t>65/2021</t>
  </si>
  <si>
    <t>8610.2021/0000625-3</t>
  </si>
  <si>
    <t>PARANOID FILMES LTDA.</t>
  </si>
  <si>
    <t>Contratação projeto Melanina - Edital nº03/2020: Desenvolvimento de Obras Seriadas</t>
  </si>
  <si>
    <t>66/2021</t>
  </si>
  <si>
    <t>8610.2021/0000383-1</t>
  </si>
  <si>
    <t>FELIPE ARROJO POROGER ME.</t>
  </si>
  <si>
    <t>20.897.212/0001-20</t>
  </si>
  <si>
    <t>licenciamento gratuito de titulos no Festival de Finos Filmes na Spcine Play</t>
  </si>
  <si>
    <t>10/07/2021</t>
  </si>
  <si>
    <t>em vigor pelo prazo de licenciamento tratado, sem prejuízo da validade das obrigações incorridas.</t>
  </si>
  <si>
    <t>27</t>
  </si>
  <si>
    <t>67/2021</t>
  </si>
  <si>
    <t>8610.2021/0000735-7</t>
  </si>
  <si>
    <t>Proposta de Patrocínio ao Museu da Pessoa para a MOSTRA AUDIOVISUAL 2021: Vidas Femininas</t>
  </si>
  <si>
    <t>14/07/2021</t>
  </si>
  <si>
    <t>18/09/2021</t>
  </si>
  <si>
    <t>68/2021</t>
  </si>
  <si>
    <t>8610.2021/0000629-6</t>
  </si>
  <si>
    <t xml:space="preserve"> 11.265.176/0001-91</t>
  </si>
  <si>
    <t>Contratação projeto Nossos livros foram discos - Edital nº03/2020: Desenvolvimento de Obras Seriadas</t>
  </si>
  <si>
    <t>Ricardo Prada</t>
  </si>
  <si>
    <t>01/09/2021</t>
  </si>
  <si>
    <t>115</t>
  </si>
  <si>
    <t>69/2021</t>
  </si>
  <si>
    <t>8610.2021/0000386-6</t>
  </si>
  <si>
    <t>O2 PRODUÇÕES ARTÍSTICAS E CINEMATOGRÁFICAS LTDA</t>
  </si>
  <si>
    <t>licenciamento de obras audiovisuais diversas para atendimento da programação do Circuito Spcine de Cinema</t>
  </si>
  <si>
    <t>10/09/2021</t>
  </si>
  <si>
    <t>70/2021</t>
  </si>
  <si>
    <t>8610.2021/0000382-3</t>
  </si>
  <si>
    <t>WMIX DISTRIBUIDORA LTDA.</t>
  </si>
  <si>
    <t>03.918.609/0001-32</t>
  </si>
  <si>
    <t>71/2021</t>
  </si>
  <si>
    <t>8610.2021/0000627-0</t>
  </si>
  <si>
    <t>Contratação projeto Romance - Edital nº03/2020: Desenvolvimento de Obras Seriadas</t>
  </si>
  <si>
    <t>72/2021</t>
  </si>
  <si>
    <t>8610.2021/0000628-8</t>
  </si>
  <si>
    <t>Contratação projeto Tez - Edital nº03/2020: Desenvolvimento de Obras Seriadas</t>
  </si>
  <si>
    <t>73/2021</t>
  </si>
  <si>
    <t>8610.2021/0000631-8</t>
  </si>
  <si>
    <t>OXALÁ PRODUÇÕES</t>
  </si>
  <si>
    <t>Contratação projeto Pretas lutas - Edital nº03/2020: Desenvolvimento de Obras Seriadas</t>
  </si>
  <si>
    <t>28/07/2021</t>
  </si>
  <si>
    <t>74/2021</t>
  </si>
  <si>
    <t>8610.2021/0000853-1</t>
  </si>
  <si>
    <t>ALAFIA TREINAMENTO EM DESENVOLVIMENTO PROFISSIONAL E GERENCIAL LTDA</t>
  </si>
  <si>
    <t>24.686.711/0001-20</t>
  </si>
  <si>
    <t>Contratação de empresa especializada em consultorias para elaboração do planejamento estratégico (2021-2026) da Empresa de Cinema e Audiovisual de São Paulo.</t>
  </si>
  <si>
    <t>24/06/2021</t>
  </si>
  <si>
    <t>10 semanas</t>
  </si>
  <si>
    <t>26/06/2021</t>
  </si>
  <si>
    <t>100</t>
  </si>
  <si>
    <t>75/2021</t>
  </si>
  <si>
    <t>8610.2021/0000626-1</t>
  </si>
  <si>
    <t>Contratação projeto O som das ruas - Edital nº03/2020: Desenvolvimento de Obras Seriadas</t>
  </si>
  <si>
    <t>19/07/2021</t>
  </si>
  <si>
    <t>03/08/2021</t>
  </si>
  <si>
    <t>97</t>
  </si>
  <si>
    <t>76/2021</t>
  </si>
  <si>
    <t>8610.2021/0000860-4</t>
  </si>
  <si>
    <t>ROBSON TADEU CATALINHA 33286421880</t>
  </si>
  <si>
    <t>17.076.773/0001-54</t>
  </si>
  <si>
    <t>Proposta de Patrocínio ao [residência artística] - Experiências Imersivas no Território da Realidade Virtual</t>
  </si>
  <si>
    <t>20/07/2021</t>
  </si>
  <si>
    <t>em vigor até o cumprimento integral e a contento do objeto e das contrapartidas acordadas,</t>
  </si>
  <si>
    <t>56</t>
  </si>
  <si>
    <t>77/2021</t>
  </si>
  <si>
    <t>8610.2021/0000866-3</t>
  </si>
  <si>
    <t>20.804.598/0001−89</t>
  </si>
  <si>
    <t>Proposta de Patrocínio - "INTERNACIONALIZAÇÃO DE EMPRESAS PAULISTANAS"</t>
  </si>
  <si>
    <t>Marina Moraes</t>
  </si>
  <si>
    <t>Prazo de 9 meses</t>
  </si>
  <si>
    <t>78/2021</t>
  </si>
  <si>
    <t>8610.2021/0000992-9</t>
  </si>
  <si>
    <t>BEEL FILMS PRODUCOES LTDA</t>
  </si>
  <si>
    <t>26.461.695/0001-00</t>
  </si>
  <si>
    <t>Prestação de serviços de finalização de vídeo institucional para divulgação, na TV aberta, do evento “22+100”,</t>
  </si>
  <si>
    <t>R$ 9.900,00</t>
  </si>
  <si>
    <t>Permanecerá em vigor durante o prazo de 11 dias ou até a entrega,</t>
  </si>
  <si>
    <t>06/08/2021</t>
  </si>
  <si>
    <t>153</t>
  </si>
  <si>
    <t>79/2021</t>
  </si>
  <si>
    <t>8610.2021/0000705-5</t>
  </si>
  <si>
    <t>DESCOLONIZA FILMES E PRODUÇÕES ARTÍSICAS EIRELI</t>
  </si>
  <si>
    <t>contrato de licenciamento de obras audiovisuais diversas para atendimento da programação do Circuito Spcine de Cinema</t>
  </si>
  <si>
    <t>Marcelo</t>
  </si>
  <si>
    <t>23/07/2021</t>
  </si>
  <si>
    <t>prazo de 24 meses;  renovar-se-á automaticamente por igual período caso as partes ajam 
como se contratantes fossem</t>
  </si>
  <si>
    <t>20/08/2021</t>
  </si>
  <si>
    <t>80/2021</t>
  </si>
  <si>
    <t>8610.2021/0000800-0</t>
  </si>
  <si>
    <t>contrato de licenciamento de obras audiovisuais diversas, na modalidade preço fixo, para atendimento da programação do Circuito Spcine de Cinema</t>
  </si>
  <si>
    <t>82</t>
  </si>
  <si>
    <t>81/2021</t>
  </si>
  <si>
    <t>8610.2021/0001100-1</t>
  </si>
  <si>
    <t>UM MINUTO PRODUCOES CULTURAIS EIRELI</t>
  </si>
  <si>
    <t>Proposta de Patrocínio ao Festival do Minuto</t>
  </si>
  <si>
    <t>18/08/2021</t>
  </si>
  <si>
    <t>até o cumprimento integral e a contento do objeto e das contrapartidas</t>
  </si>
  <si>
    <t>82/2021</t>
  </si>
  <si>
    <t>8610.2021/0001032-3</t>
  </si>
  <si>
    <t>LUDWIG MARIA ARTHOUSE DISTRIBUIDORA DE FILMES LTDA</t>
  </si>
  <si>
    <t>05.249.825/0001-30</t>
  </si>
  <si>
    <t>prazo de 24 meses; renovar-se-á automaticamente por igual período caso as partes ajam como se contratantes fossem</t>
  </si>
  <si>
    <t>Extrato de contratação n° 210/2021 (051659210)</t>
  </si>
  <si>
    <t>83/2021</t>
  </si>
  <si>
    <t>8610.2021/0000881-7</t>
  </si>
  <si>
    <t>TAVARES DE MACEDO OTHONI DE MENEZES 1473597770</t>
  </si>
  <si>
    <t>21.047.602/0001-74</t>
  </si>
  <si>
    <t>licenciamento da obra audiovisuais SER FELIZ NO VÃO para atendimento da programação do Circuito Spciney</t>
  </si>
  <si>
    <t>até a realização de todas as exibições ou período licenciado</t>
  </si>
  <si>
    <t>84/2021</t>
  </si>
  <si>
    <t>8610.2021/0000660-1</t>
  </si>
  <si>
    <t>contratação direta por dispensa de licitação</t>
  </si>
  <si>
    <t>TATICCA AUDITORES INDEPENDENTES S.S.</t>
  </si>
  <si>
    <t xml:space="preserve"> 20.840.718/0001-01</t>
  </si>
  <si>
    <t>serviços de auditoria independente</t>
  </si>
  <si>
    <t>Jorge Santos</t>
  </si>
  <si>
    <t>16/08/2021</t>
  </si>
  <si>
    <t xml:space="preserve">até  a realização  da  Assembleia  Geral  Ordinária </t>
  </si>
  <si>
    <t>85/2021</t>
  </si>
  <si>
    <t>8610.2021/0001023-4</t>
  </si>
  <si>
    <t>Foxx Serviços Terceirizados ltda</t>
  </si>
  <si>
    <t>Serviços de limpeza e asseio para sede da Spcine</t>
  </si>
  <si>
    <t>R$ 41.982,00</t>
  </si>
  <si>
    <t>13/08/2021</t>
  </si>
  <si>
    <t>10/08/2021</t>
  </si>
  <si>
    <t>108</t>
  </si>
  <si>
    <t>86/2021</t>
  </si>
  <si>
    <t>8610.2021/0000809-4</t>
  </si>
  <si>
    <t>TAIGA FILMES E VÍDEO EIRELI</t>
  </si>
  <si>
    <t>licenciamento de obras audiovisuais diversas para atendimento da programação da Plataforma SpcinePlay</t>
  </si>
  <si>
    <t>durante o prazo de licenciamento das obras</t>
  </si>
  <si>
    <t>87/2021</t>
  </si>
  <si>
    <t>8610.2021/0001237-7</t>
  </si>
  <si>
    <t>Gabriela de Jesus Nunes</t>
  </si>
  <si>
    <t>341539708-40</t>
  </si>
  <si>
    <t>Contratação da Comissão de Aferição</t>
  </si>
  <si>
    <t>R$ 2.000,00</t>
  </si>
  <si>
    <t>27/08/2021</t>
  </si>
  <si>
    <t>período de mandato da Contratada</t>
  </si>
  <si>
    <t>03/09/2021</t>
  </si>
  <si>
    <t>88/2021</t>
  </si>
  <si>
    <t>8610.2021/0001236-9</t>
  </si>
  <si>
    <t>Luana Maira Silva Vieira</t>
  </si>
  <si>
    <t>013957876-54</t>
  </si>
  <si>
    <t>31/08/2021</t>
  </si>
  <si>
    <t>89/2021</t>
  </si>
  <si>
    <t>8610.2021/0001177-0</t>
  </si>
  <si>
    <t>Proposta de Patrocínio - "Semana ABC virtual 2021"</t>
  </si>
  <si>
    <t>até o cumprimento integral e a contento do objeto e das contrapartidas acordadas,</t>
  </si>
  <si>
    <t>90/2021</t>
  </si>
  <si>
    <t>8610.2021/0001230-0</t>
  </si>
  <si>
    <t>Flavio Thales Ribeiro Francisco</t>
  </si>
  <si>
    <t>274.169.758-24</t>
  </si>
  <si>
    <t>91/2021</t>
  </si>
  <si>
    <t>8610.2021/0000329-7</t>
  </si>
  <si>
    <t>TONKS CINEMATOGRAFICA, CONSULTORIA E EDITORA EIRELI.</t>
  </si>
  <si>
    <t>Proposta de Patrocínio ao Expocine 2021.</t>
  </si>
  <si>
    <t>R$ 98.006,86</t>
  </si>
  <si>
    <t>92/2021</t>
  </si>
  <si>
    <t>8610.2021/0001234-2</t>
  </si>
  <si>
    <t>Uvanderson Vitor da Silva</t>
  </si>
  <si>
    <t xml:space="preserve">303193478-42
</t>
  </si>
  <si>
    <t>04/09/2021</t>
  </si>
  <si>
    <t>103</t>
  </si>
  <si>
    <t>93/2021</t>
  </si>
  <si>
    <t>8610.2021/0001332-2</t>
  </si>
  <si>
    <t>Renata Cilene Martins</t>
  </si>
  <si>
    <t>275.085.708 - 20</t>
  </si>
  <si>
    <t>Contratação da comissão de seleção Edital nº03/2021/Spcine</t>
  </si>
  <si>
    <t>21/09/2021</t>
  </si>
  <si>
    <t>durante  a  realização  de  todas  as  ações  da  Comissão  Julgadora  previstas</t>
  </si>
  <si>
    <t>23/10/2021</t>
  </si>
  <si>
    <t>94/2021</t>
  </si>
  <si>
    <t>8610.2021/0001333-0</t>
  </si>
  <si>
    <t>Diego Paulino</t>
  </si>
  <si>
    <t>328118818-40</t>
  </si>
  <si>
    <t>09/09/2021</t>
  </si>
  <si>
    <t>15/09/2021</t>
  </si>
  <si>
    <t>95/2021</t>
  </si>
  <si>
    <t>8610.2021/0001232-6</t>
  </si>
  <si>
    <t>Derani Souza da Silva</t>
  </si>
  <si>
    <t>206.045.928-17</t>
  </si>
  <si>
    <t>25.09.21</t>
  </si>
  <si>
    <t>96/2021</t>
  </si>
  <si>
    <t>8610.2021/0001334-9</t>
  </si>
  <si>
    <t>JULIA ZAKIA ORLANDI</t>
  </si>
  <si>
    <t>311778908-10</t>
  </si>
  <si>
    <t xml:space="preserve">durante   a   realização   de   todas   as   ações   da   ComissãoJulgadora   previstas </t>
  </si>
  <si>
    <t>27/10/2021</t>
  </si>
  <si>
    <t>97/2021</t>
  </si>
  <si>
    <t>8610.2021/0001335-7</t>
  </si>
  <si>
    <t>Julia Katharine Okada</t>
  </si>
  <si>
    <t>245.498028-20</t>
  </si>
  <si>
    <t>16/09/2021</t>
  </si>
  <si>
    <t>durante a realização de todas as ações da Comissão Julgadora previstas no Edital</t>
  </si>
  <si>
    <t>89</t>
  </si>
  <si>
    <t>98/2021</t>
  </si>
  <si>
    <t>8610.2021/0001178-8</t>
  </si>
  <si>
    <t>INICIATIVA CULTURAL - INSTITUTO DAS INDÚSTRIAS CRIATIVAS</t>
  </si>
  <si>
    <t>08946.222/0001-03</t>
  </si>
  <si>
    <t>investimento da Spcine, sob a forma de patrocínio, do Projeto "Mapeamento de Entidades Representativas do Audiovisual"</t>
  </si>
  <si>
    <t>Victor Hugo</t>
  </si>
  <si>
    <t>06 meses ou até o cumprimento integral e a contento do objeto e das contrapartidas acordadas</t>
  </si>
  <si>
    <t>15/10/2021</t>
  </si>
  <si>
    <t>87</t>
  </si>
  <si>
    <t>99/2021</t>
  </si>
  <si>
    <t>8610.2021/0001336-5</t>
  </si>
  <si>
    <t>Camila Magalhães Kater</t>
  </si>
  <si>
    <t>395.840.428-66</t>
  </si>
  <si>
    <t>16/09/21</t>
  </si>
  <si>
    <t>durante a realização de todas as ações da Comissão Julgadora previstas no</t>
  </si>
  <si>
    <t>100/2021</t>
  </si>
  <si>
    <t>8610.2021/0001233-4</t>
  </si>
  <si>
    <t>Rosane da Silva Borges</t>
  </si>
  <si>
    <t>719.511.563-15</t>
  </si>
  <si>
    <t>101/2021</t>
  </si>
  <si>
    <t>8610.2021/0001331-4</t>
  </si>
  <si>
    <t>Ziel dos Santos Mendes</t>
  </si>
  <si>
    <t>108.848.734-39</t>
  </si>
  <si>
    <t>durante a realização de todas as ações da Comissão julgadora</t>
  </si>
  <si>
    <t>102/2021</t>
  </si>
  <si>
    <t>8610.2021/0001107-9</t>
  </si>
  <si>
    <t>C da S Gonzalez Coelho Ilhabela</t>
  </si>
  <si>
    <t>03.500.767/0001-78</t>
  </si>
  <si>
    <t>Produção fotográfica para catálogo de locações de filmagem em Ilhabela</t>
  </si>
  <si>
    <t>Caroline Golfeto</t>
  </si>
  <si>
    <t>09/09/21</t>
  </si>
  <si>
    <t>3 meses ou até a entrega, aceite do objeto em sua integralidade conforme cronograma físico-financeiro e pagamento.</t>
  </si>
  <si>
    <t>27.08.21</t>
  </si>
  <si>
    <t>101</t>
  </si>
  <si>
    <t>103/2021</t>
  </si>
  <si>
    <t>8610.2021/0001524-4</t>
  </si>
  <si>
    <t>Justine Maita Otondo</t>
  </si>
  <si>
    <t>262.053.768-14</t>
  </si>
  <si>
    <t>Contratação da comissão de seleção Edital nº05/2021/Spcine</t>
  </si>
  <si>
    <t>21/10/21</t>
  </si>
  <si>
    <t xml:space="preserve">de  sua  assinatura  e  permanecerá  vigente durante   a   realização   de   todas   as   ações   da   ComissãoJulgadora   previstas </t>
  </si>
  <si>
    <t>03/12/2021</t>
  </si>
  <si>
    <t>150</t>
  </si>
  <si>
    <t>104/2021</t>
  </si>
  <si>
    <t>8610.2021/0001526-0</t>
  </si>
  <si>
    <t>Leandro Vieira Maciel</t>
  </si>
  <si>
    <t>15/10/21</t>
  </si>
  <si>
    <t>de  sua  assinatura  e  permanecerá  vigente durante   a   realização   de   todas   as   ações   da   Comissão   Julgadora   previstas</t>
  </si>
  <si>
    <t>26/10/2021</t>
  </si>
  <si>
    <t>105/2021</t>
  </si>
  <si>
    <t>8610.2021/0001574-0</t>
  </si>
  <si>
    <t>Carolina Rodrigues Silva e Souza</t>
  </si>
  <si>
    <t>331.525.418-48</t>
  </si>
  <si>
    <t>desistência</t>
  </si>
  <si>
    <t>106/2021</t>
  </si>
  <si>
    <t>8610.2021/0001656-9</t>
  </si>
  <si>
    <t>Proposta de patrocínio - "Cabíria Festival - Mulheres &amp; Audiovisual,"</t>
  </si>
  <si>
    <t>sem contrato</t>
  </si>
  <si>
    <t>107/2021</t>
  </si>
  <si>
    <t>8610.2021/0001527-9</t>
  </si>
  <si>
    <t>CONNECT GLOBAL IT SERVICES EIRELI</t>
  </si>
  <si>
    <t>18.367.537/0001-50</t>
  </si>
  <si>
    <t>Serviços de arquitetura multi tennacy da SP Film Commission</t>
  </si>
  <si>
    <t>04/10/2021</t>
  </si>
  <si>
    <t>12 meses ou até a entrega</t>
  </si>
  <si>
    <t>11/12/2021</t>
  </si>
  <si>
    <t>114</t>
  </si>
  <si>
    <t>108/2021</t>
  </si>
  <si>
    <t>8610.2021/0001644-5</t>
  </si>
  <si>
    <t>Maria Laura Cesar</t>
  </si>
  <si>
    <t>254.042.598-41</t>
  </si>
  <si>
    <t>durante  a  realização  de  todas  as  ações  da  Comissão  Julgadora</t>
  </si>
  <si>
    <t>30/10/2021</t>
  </si>
  <si>
    <t>109/2021</t>
  </si>
  <si>
    <t>8610.2021/0001457-4</t>
  </si>
  <si>
    <t>Inaplicabilidade de Licitação</t>
  </si>
  <si>
    <t>Joint Stock Company - ROSKINO</t>
  </si>
  <si>
    <t>1047703026161</t>
  </si>
  <si>
    <t>exibição de conteúdo integrante do festival “Russian Film Festival” na plataforma SpcinePlay</t>
  </si>
  <si>
    <t>28/09/2021</t>
  </si>
  <si>
    <t>07/10/2021</t>
  </si>
  <si>
    <t>10</t>
  </si>
  <si>
    <t>110/2021</t>
  </si>
  <si>
    <t>8610.2021/0001525-2</t>
  </si>
  <si>
    <t>Marton da Silva Santos</t>
  </si>
  <si>
    <t>95833790778</t>
  </si>
  <si>
    <t>05/11/2021</t>
  </si>
  <si>
    <t>10/11/2021</t>
  </si>
  <si>
    <t>93</t>
  </si>
  <si>
    <t>111/2021</t>
  </si>
  <si>
    <t>8610.2021/0001642-9</t>
  </si>
  <si>
    <t>Maíra dos Santos Oliveira</t>
  </si>
  <si>
    <t>12800618710</t>
  </si>
  <si>
    <t>11/11/2021</t>
  </si>
  <si>
    <t>92</t>
  </si>
  <si>
    <t>112/2021</t>
  </si>
  <si>
    <t>8610.2021/0001657-7</t>
  </si>
  <si>
    <t>CINNAMON COMUNICACAO E AUDIO VISUAL EIRELI</t>
  </si>
  <si>
    <t>Proposta de Patrocínio ao Festival M-V-F- awards.</t>
  </si>
  <si>
    <t>R$ 35.000,00</t>
  </si>
  <si>
    <t>124</t>
  </si>
  <si>
    <t>113/2021</t>
  </si>
  <si>
    <t>8610.2021/0001763-8</t>
  </si>
  <si>
    <t>Proposta de Patrocínio ao Nicho Novembro.</t>
  </si>
  <si>
    <t>R$ 58.000,00</t>
  </si>
  <si>
    <t>16/11/2021</t>
  </si>
  <si>
    <t>114/2021</t>
  </si>
  <si>
    <t>8610.2021/0001944-4</t>
  </si>
  <si>
    <t>Metropol Gráfica Digital Ltda</t>
  </si>
  <si>
    <t>56.999.584/0001-05</t>
  </si>
  <si>
    <t>PRESTAÇÃO DE SERVIÇOS DE IMPRESSÃO DO GUIA FILM IN SÃO PAULO E DO MANUAL DE FILMAGENS EM SÃO PAULO</t>
  </si>
  <si>
    <t>Flavia Gonzaga</t>
  </si>
  <si>
    <t>R$ 23.000,00</t>
  </si>
  <si>
    <t>até a entrega do objeto</t>
  </si>
  <si>
    <t>115/2021</t>
  </si>
  <si>
    <t>8610.2021/0001946-0</t>
  </si>
  <si>
    <t>Dayane Rodrigues Barbosa</t>
  </si>
  <si>
    <t>302.787.978-22</t>
  </si>
  <si>
    <t>R$ 6.000,00</t>
  </si>
  <si>
    <t>19/11/2021</t>
  </si>
  <si>
    <t>116/2021</t>
  </si>
  <si>
    <t>8610.2021/0000649-0</t>
  </si>
  <si>
    <t>Silvana</t>
  </si>
  <si>
    <t>Extrato de contratação n° 116/2021 (046423361)</t>
  </si>
  <si>
    <t>117/2021</t>
  </si>
  <si>
    <t>8610.2021/0001844-8</t>
  </si>
  <si>
    <t>8 MILIMETROS PRODUCOES AUDIOVISUAIS LTDA</t>
  </si>
  <si>
    <t>19.036.008/0001-36</t>
  </si>
  <si>
    <t>Tutorial do Sistema - SPFilm</t>
  </si>
  <si>
    <t xml:space="preserve"> </t>
  </si>
  <si>
    <t>13/11/2021</t>
  </si>
  <si>
    <t>120</t>
  </si>
  <si>
    <t>118/2021</t>
  </si>
  <si>
    <t>8610.2021/0001112-5</t>
  </si>
  <si>
    <t>ESTUDIO CARABINA DE PRODUCAO E DESIGN LTDA</t>
  </si>
  <si>
    <t>42.671.322/0001-02</t>
  </si>
  <si>
    <t>Materiais Gráficos - Ilhabela</t>
  </si>
  <si>
    <t>6 meses ou até a entrega, aceite do objeto em sua integralidade conforme cronograma físico-financeiro e pagamento.</t>
  </si>
  <si>
    <t>10/12/2021</t>
  </si>
  <si>
    <t>137</t>
  </si>
  <si>
    <t>119/2021</t>
  </si>
  <si>
    <t>8610.2021/0001837-5</t>
  </si>
  <si>
    <t>Mapeamento do Ecossistema XR no Brasil</t>
  </si>
  <si>
    <t>R$ 41.227,40</t>
  </si>
  <si>
    <t>6 meses ou até o cumprimento integral e a contento do objeto e das contrapartidas</t>
  </si>
  <si>
    <t>120/2021</t>
  </si>
  <si>
    <t>8610.2021/0002012-4</t>
  </si>
  <si>
    <t>Deborah Osborn Gomes Nogueira</t>
  </si>
  <si>
    <t>245.946.538-63</t>
  </si>
  <si>
    <t xml:space="preserve">em contratação </t>
  </si>
  <si>
    <t>121/2021</t>
  </si>
  <si>
    <t>8610.2021/0002028-0</t>
  </si>
  <si>
    <t>Academia Brasileira de Cinema e Artes Audiovisuais</t>
  </si>
  <si>
    <t>05.136.659/0001-93</t>
  </si>
  <si>
    <t>Proposta de Patrocínio - "Grande Prêmio do Cinema Brasileiro 2021"</t>
  </si>
  <si>
    <t>01/12/21</t>
  </si>
  <si>
    <t>01/12/2021</t>
  </si>
  <si>
    <t>122/2021</t>
  </si>
  <si>
    <t>8610.2021/0002030-2</t>
  </si>
  <si>
    <t>ORGANIZACAO SOCIAL AMALGAMAR FORMACAO POPULAR CONSULTO</t>
  </si>
  <si>
    <t>Proposta de Patrocínio - "Cinema Popular da Praça Princesa Isabel"</t>
  </si>
  <si>
    <t>R$ 30.640,00</t>
  </si>
  <si>
    <t>123/2021</t>
  </si>
  <si>
    <t>8610.2021/0002029-9</t>
  </si>
  <si>
    <t>Proposta de Patrocínio - "Ações Diversidade +Mulheres"</t>
  </si>
  <si>
    <t>R$ 53.790,00</t>
  </si>
  <si>
    <t>permanecerá em vigor até o cumprimento integral e a contento do objeto e das contrapartidas acordadas</t>
  </si>
  <si>
    <t>124/2021</t>
  </si>
  <si>
    <t>8610.2021/0001942-8</t>
  </si>
  <si>
    <t>Proposta de Patrocínio - "FianB 2021"</t>
  </si>
  <si>
    <t>R$ 255.000,00</t>
  </si>
  <si>
    <t>125/2021</t>
  </si>
  <si>
    <t>8610.2021/0002061-2</t>
  </si>
  <si>
    <t>Proposta de Patrocínio - "Oficinas Kinoforum de Realização Audiovisual – Módulo II"</t>
  </si>
  <si>
    <t>R$ 85.000,00</t>
  </si>
  <si>
    <t>126/2021</t>
  </si>
  <si>
    <t>8610.2021/0001943-6</t>
  </si>
  <si>
    <t>RENATO NERY DE SOUZA 18465638870</t>
  </si>
  <si>
    <t>43.906.542/0001-30</t>
  </si>
  <si>
    <t>Contratação direta por dispensa de licitação para serviços de consultoria para a reformulação da plataforma SpcinePlay</t>
  </si>
  <si>
    <t>Marcelo Rocha</t>
  </si>
  <si>
    <t>R$31.500,00</t>
  </si>
  <si>
    <t>127/2021</t>
  </si>
  <si>
    <t>8610.2021/0002027-2</t>
  </si>
  <si>
    <t>PALEOTEVE PRODUCAO CULTURAL EIRELI</t>
  </si>
  <si>
    <t>67.619.171/0001-74</t>
  </si>
  <si>
    <t>Proposta de Patrocínio - "16º Festival de Cinema Latino-Americano de São Paulo"</t>
  </si>
  <si>
    <t>R$ 84.714,26</t>
  </si>
  <si>
    <t>128/2021</t>
  </si>
  <si>
    <t>8610.2021/0002193-7</t>
  </si>
  <si>
    <t>PARDIEIRO CULTURAL - ARTÍSTICO E AUDIOVISUAL LTDA</t>
  </si>
  <si>
    <t>Prestação de serviços de assessoria para a incubadora do programa Cineclube Spcine</t>
  </si>
  <si>
    <t>23/12/2021</t>
  </si>
  <si>
    <t>138</t>
  </si>
  <si>
    <t>129/2021</t>
  </si>
  <si>
    <t>8610.2021/0002004-3</t>
  </si>
  <si>
    <t>Disciplinar a premiação financeira da SPCINE para a finalização da OBRA, mediante aporte</t>
  </si>
  <si>
    <t>Até a entrega a contento do produto final</t>
  </si>
  <si>
    <t>130/2021</t>
  </si>
  <si>
    <t>8610.2021/0001935-5</t>
  </si>
  <si>
    <t>CORTE SECO FILMES LTDA</t>
  </si>
  <si>
    <t>04.761.874/0001-12</t>
  </si>
  <si>
    <t>Licenciamento de direitos de exibição de obras cinematográficas para exibição pela Spcine</t>
  </si>
  <si>
    <t>17/12/2021</t>
  </si>
  <si>
    <t>131/2021</t>
  </si>
  <si>
    <t>8610.2021/0001956-8</t>
  </si>
  <si>
    <t>132/2021</t>
  </si>
  <si>
    <t>8610.2021/0002006-0</t>
  </si>
  <si>
    <t>LUCAS WEGLINSKI ANDRADE PRODUÇÕES</t>
  </si>
  <si>
    <t>11.896,383/0001-44</t>
  </si>
  <si>
    <t>20/12/2021</t>
  </si>
  <si>
    <t>até a entrega a contento do produto final</t>
  </si>
  <si>
    <t>133/2021</t>
  </si>
  <si>
    <t>8610.2021/0002043-4</t>
  </si>
  <si>
    <t>CANVAS 24P FILMES LTDA</t>
  </si>
  <si>
    <t>134/2021</t>
  </si>
  <si>
    <t>8610.2021/0002044-2</t>
  </si>
  <si>
    <t>NOMADES ASSOCIADOS PRODUCOES LTDA</t>
  </si>
  <si>
    <t>13.647.723/0001-29</t>
  </si>
  <si>
    <t>22/12/2021</t>
  </si>
  <si>
    <t>135/2021</t>
  </si>
  <si>
    <t>8610.2021/0001958-4</t>
  </si>
  <si>
    <t>WESLLEY NASCIMENTO CRUZ SANTANA 44819984829</t>
  </si>
  <si>
    <t>29.452.761/0001-67</t>
  </si>
  <si>
    <t>136/2021</t>
  </si>
  <si>
    <t>8610.2021/0002046-9</t>
  </si>
  <si>
    <t xml:space="preserve"> SÚBITA FILMES LTDA - ME</t>
  </si>
  <si>
    <t>11.527.400/0001-76</t>
  </si>
  <si>
    <t>TERMOS DE CONTRATO 2020</t>
  </si>
  <si>
    <t>Nº CONTRATO</t>
  </si>
  <si>
    <t>ADITIVOS</t>
  </si>
  <si>
    <t>Data da Assinatura</t>
  </si>
  <si>
    <t>Data Início</t>
  </si>
  <si>
    <t>Data Fim</t>
  </si>
  <si>
    <t>Data</t>
  </si>
  <si>
    <t>Página</t>
  </si>
  <si>
    <t>TC_02_2020</t>
  </si>
  <si>
    <t>8610.2019/0001269-1</t>
  </si>
  <si>
    <t xml:space="preserve">OLHAR DE CINEMA DISTRIBUIDORA DE FILMES LTDA. </t>
  </si>
  <si>
    <t>Contratação Fabiana Edital de Distribuição</t>
  </si>
  <si>
    <t>R$100.000</t>
  </si>
  <si>
    <t>21/01/2020</t>
  </si>
  <si>
    <t>7 anos a partir da data de lançamento comercial do filme</t>
  </si>
  <si>
    <t>17/01/2020</t>
  </si>
  <si>
    <t>62</t>
  </si>
  <si>
    <t>TC_03_2020</t>
  </si>
  <si>
    <t>8610.2019/0001295-0</t>
  </si>
  <si>
    <t>Contratação direta, por dispensa de licitação</t>
  </si>
  <si>
    <t>Laércio Ferreira Neves - Artigos de Iluminação</t>
  </si>
  <si>
    <t>22.996.480/0001-25</t>
  </si>
  <si>
    <t>AQUISIÇÃO DE PLACA DE SERVIDOR PARA CIRCUITO SPCINE - SÃO RAFAEL</t>
  </si>
  <si>
    <t>Contratação Direta</t>
  </si>
  <si>
    <t>07/01/2020</t>
  </si>
  <si>
    <t>Até a data do pagamento do serviço prestado</t>
  </si>
  <si>
    <t>65</t>
  </si>
  <si>
    <t>TC_05_2020</t>
  </si>
  <si>
    <t>8610.2019/0001257-8</t>
  </si>
  <si>
    <t>RESERVA NACIONAL DISTRIBUIDORA DE FILMES LTDA.</t>
  </si>
  <si>
    <t>contratação Babenco Edital de Distribuição</t>
  </si>
  <si>
    <t>31/01/2020</t>
  </si>
  <si>
    <t>29/01/2020</t>
  </si>
  <si>
    <t>68</t>
  </si>
  <si>
    <t>TC_08_2020</t>
  </si>
  <si>
    <t>8610.2019/0001253-5</t>
  </si>
  <si>
    <t xml:space="preserve">SM DISTRIBUIDORA DE FILMES LTDA., </t>
  </si>
  <si>
    <t>Contratação Marighella Edital de Distribuição</t>
  </si>
  <si>
    <t>31/01/2021</t>
  </si>
  <si>
    <t>21/02/2020</t>
  </si>
  <si>
    <t>110</t>
  </si>
  <si>
    <t>TC_11_2020</t>
  </si>
  <si>
    <t>8610.2019/0001307-8</t>
  </si>
  <si>
    <t>Cleber Eduardo dos Santos</t>
  </si>
  <si>
    <t>125.587.948-33</t>
  </si>
  <si>
    <t>Comissão Baixo Orçamento</t>
  </si>
  <si>
    <t>28/01/2020</t>
  </si>
  <si>
    <t>Até a realização de todas as ações da comissão Julgadora</t>
  </si>
  <si>
    <t>04/03/2020</t>
  </si>
  <si>
    <t>TC_12_2020</t>
  </si>
  <si>
    <t>8610.2019/0001322-1</t>
  </si>
  <si>
    <t>Talita Arruda</t>
  </si>
  <si>
    <t>20/01/2020</t>
  </si>
  <si>
    <t>25/01/2020</t>
  </si>
  <si>
    <t>99</t>
  </si>
  <si>
    <t>TC_13_2020</t>
  </si>
  <si>
    <t>8610.2019/0001323-0</t>
  </si>
  <si>
    <t>Viviane Pistache</t>
  </si>
  <si>
    <t>053. 539.506-07</t>
  </si>
  <si>
    <t>10/03/2020</t>
  </si>
  <si>
    <t>TC_14_2020</t>
  </si>
  <si>
    <t>8610.2020/0000049-0</t>
  </si>
  <si>
    <t>Contratação direta, por meio de dispensa de licitação</t>
  </si>
  <si>
    <t>PROMOPRESS GRAFICA E EDITORA LTDA</t>
  </si>
  <si>
    <t>02.982.644/0001-58</t>
  </si>
  <si>
    <t>Confecção de Cartões Corporativos</t>
  </si>
  <si>
    <t>03/02/2020</t>
  </si>
  <si>
    <t>03/03/2020</t>
  </si>
  <si>
    <t>15/02/2020</t>
  </si>
  <si>
    <t>118</t>
  </si>
  <si>
    <t>TC_21_2020</t>
  </si>
  <si>
    <t>8610.2018/0000676-2</t>
  </si>
  <si>
    <t>BNP - SERVIÇOS DE INFORMÁTICA LTDA-ME</t>
  </si>
  <si>
    <t>Prestação de serviços de estruturação de ambiente de Tecnologia da Informação</t>
  </si>
  <si>
    <t>Pregão Eletrônico</t>
  </si>
  <si>
    <t>R$ 259.999,92</t>
  </si>
  <si>
    <t>06/02/2020</t>
  </si>
  <si>
    <t>06/02/2021</t>
  </si>
  <si>
    <t>05/02/2024</t>
  </si>
  <si>
    <t>TC_23_2020</t>
  </si>
  <si>
    <t>8610.2020/0000089-0</t>
  </si>
  <si>
    <t>ELIXIR COMUNICAÇÃO, CULTURA E ENTRETENIMENTO LTDA</t>
  </si>
  <si>
    <t>LICENCIAMENTO DO FILME - SABOTAGE: MAESTRO DO CANÃO - NO CINECLUBE SPCINE</t>
  </si>
  <si>
    <t>17/02/2020</t>
  </si>
  <si>
    <t>16/02/2020</t>
  </si>
  <si>
    <t>19/03/2020</t>
  </si>
  <si>
    <t>TC_26_2020</t>
  </si>
  <si>
    <t>8610.2020/0000100-4</t>
  </si>
  <si>
    <t>KLAXON CULTURA AUDIOVISUAL LTDA.</t>
  </si>
  <si>
    <t>Licenciamento filmes para Spcine Play</t>
  </si>
  <si>
    <t>18/02/2020</t>
  </si>
  <si>
    <t>06/05/2020</t>
  </si>
  <si>
    <t>06/03/2021</t>
  </si>
  <si>
    <t>11/03/2020</t>
  </si>
  <si>
    <t>80</t>
  </si>
  <si>
    <t>TC_33_2020</t>
  </si>
  <si>
    <t>8610.2020/0000119-5</t>
  </si>
  <si>
    <t>Patrocínio - É tudo verdade 2020</t>
  </si>
  <si>
    <t>05/03/2020</t>
  </si>
  <si>
    <t>até cumprir todas as contrapartidas</t>
  </si>
  <si>
    <t>07/03/2020</t>
  </si>
  <si>
    <t>TC_34_2020</t>
  </si>
  <si>
    <t>8610.2020/0000131-4</t>
  </si>
  <si>
    <t xml:space="preserve">SM DISTRIBUIDORA DE FILMES LTDA. </t>
  </si>
  <si>
    <t>Contratação Edital de Distribuição de Longas-metragens I - 2019 (dois mais dois)</t>
  </si>
  <si>
    <t>R$ 500.000,00</t>
  </si>
  <si>
    <t>06/03/2020</t>
  </si>
  <si>
    <t>79</t>
  </si>
  <si>
    <t>TC_35_2020</t>
  </si>
  <si>
    <t>8610.2019/0001228-4</t>
  </si>
  <si>
    <t>Taticca Auditores Independentes S.S.</t>
  </si>
  <si>
    <t>20.840.718/0001-01</t>
  </si>
  <si>
    <t>Auditoria contábil independente das demonstrações de 2019 e 2020</t>
  </si>
  <si>
    <t>R$ 12.000,00</t>
  </si>
  <si>
    <t>Permanecerá em vigor até a realização da Assembleia Geral Ordinária da Spcine para abril de 2021</t>
  </si>
  <si>
    <t>TC_36_2020</t>
  </si>
  <si>
    <t>8610.2020/0000150-0</t>
  </si>
  <si>
    <t>Licenciamento do filme: "Sabotage - Mestre do Canão"  p/ Circuito (Mês do Hip Hop)</t>
  </si>
  <si>
    <t>até a realização de todas as exibições</t>
  </si>
  <si>
    <t>TC_37_2020</t>
  </si>
  <si>
    <t>8610.2020/0000154-3</t>
  </si>
  <si>
    <t>GULLANE ENTRETENIMENTO</t>
  </si>
  <si>
    <t>Contratação Edital de Distribuição de Longas-metragens I - 2019 - ENCARCERADOS</t>
  </si>
  <si>
    <t>12/03/2020</t>
  </si>
  <si>
    <t>TC_38_2020</t>
  </si>
  <si>
    <t>8610.2020/0000109-8</t>
  </si>
  <si>
    <t>Contratação por inexigibilidade e inaplicabilidade de licitação</t>
  </si>
  <si>
    <t>Patrocínio - "Todos os Mortos"</t>
  </si>
  <si>
    <t>TC_39_2020</t>
  </si>
  <si>
    <t>8610.2019/0001352-3</t>
  </si>
  <si>
    <t>LENIRA BRANDÃO SILVA GRINSPUM-PRODUÇÕES</t>
  </si>
  <si>
    <t>Festival de Curtas Metragens em Direitos Humanos 2019</t>
  </si>
  <si>
    <t>02/03/2020</t>
  </si>
  <si>
    <t>TC_41_2020</t>
  </si>
  <si>
    <t>8610.2020/0000180-2</t>
  </si>
  <si>
    <t>Contratação Edital de Distribuição de Longas-metragens I - 2019 - 4x100</t>
  </si>
  <si>
    <t>23/03/2020</t>
  </si>
  <si>
    <t>25/03/2020</t>
  </si>
  <si>
    <t>59</t>
  </si>
  <si>
    <t>TC_46_2020</t>
  </si>
  <si>
    <t>8610.2020/0000219-1</t>
  </si>
  <si>
    <t>RIO CREATIVE CONFERENCES LTDA.</t>
  </si>
  <si>
    <t>Rio2C 2020</t>
  </si>
  <si>
    <t>27/04/2020</t>
  </si>
  <si>
    <t>31/12/2020</t>
  </si>
  <si>
    <t>25/04/2020</t>
  </si>
  <si>
    <t>74</t>
  </si>
  <si>
    <t>TC_47_2020</t>
  </si>
  <si>
    <t>8610.2020/0000589-1</t>
  </si>
  <si>
    <t>OLHARES INSTITUTO CULTURAL</t>
  </si>
  <si>
    <t>12.521.546/0001-77</t>
  </si>
  <si>
    <t>Exibição gratuita de títulos da Mostra Internacional de Teatro de Sâo Paulo (MITsp) na Spcine Play</t>
  </si>
  <si>
    <t>Inaplicabilidade</t>
  </si>
  <si>
    <t>13/05/2020</t>
  </si>
  <si>
    <t>Até o fim do prazo de licenciamento das obras</t>
  </si>
  <si>
    <t>10/06/2020</t>
  </si>
  <si>
    <t>60</t>
  </si>
  <si>
    <t>TC_49_2020</t>
  </si>
  <si>
    <t>8610.2020/0000631-6</t>
  </si>
  <si>
    <t>Patrocínio "Projeto Curta em Casa"</t>
  </si>
  <si>
    <t>INSTITUTO OLGA RABINOVICH / INSTITUTO CRIAR</t>
  </si>
  <si>
    <t>32.187.016/0001-41 / 05.600.020/0001-17</t>
  </si>
  <si>
    <t xml:space="preserve">Patrocínio do Projeto Paradiso - Curta em Casa </t>
  </si>
  <si>
    <t>18/05/2020</t>
  </si>
  <si>
    <t>Até a aprovação da prestação de contas</t>
  </si>
  <si>
    <t>02/06/2020</t>
  </si>
  <si>
    <t>54</t>
  </si>
  <si>
    <t>TC_50_2020</t>
  </si>
  <si>
    <t>8610.2020/0000614-6</t>
  </si>
  <si>
    <t>PerifaCon Comunicação e Produção Cultural Ltda</t>
  </si>
  <si>
    <t>35.020.133/0001-4</t>
  </si>
  <si>
    <t>Patrocínio ao evento: PerifaCon</t>
  </si>
  <si>
    <t>11/05/2020</t>
  </si>
  <si>
    <t>até o cumprimento de todas as contrapartidas</t>
  </si>
  <si>
    <t>27/05/2020</t>
  </si>
  <si>
    <t>NÚMERO TERMO</t>
  </si>
  <si>
    <t>PROCESSO SEI</t>
  </si>
  <si>
    <t>ACESSO AO PDF</t>
  </si>
  <si>
    <t>INTERESSSADO</t>
  </si>
  <si>
    <t>ASSUNTO</t>
  </si>
  <si>
    <t>GESTOR DO CONTRATO</t>
  </si>
  <si>
    <t>TERMO DE CONTRATO</t>
  </si>
  <si>
    <t>PUBLICAÇÃO DOC</t>
  </si>
  <si>
    <t>001/2020</t>
  </si>
  <si>
    <t>8610.2020/0000005-9</t>
  </si>
  <si>
    <t>https://drive.google.com/file/d/1WEmAeC2bUQwPrYfer9fYjE0Bxsz6_CEK/view?usp=sharing</t>
  </si>
  <si>
    <t>inexigibilidade de licitação</t>
  </si>
  <si>
    <t>PRAIA A NOITE PRODUCOES CINEMATOGRAFICAS LTDA</t>
  </si>
  <si>
    <t>22.159.900/0001-19</t>
  </si>
  <si>
    <t>Licenciamento Vando Vulgo Vendita - Verão Sem Censura</t>
  </si>
  <si>
    <t>Leticia Santinon</t>
  </si>
  <si>
    <t>002/2020</t>
  </si>
  <si>
    <t>https://drive.google.com/file/d/1PzDB103_C-o14zWCG3jxbab-3ODclSxg/view?usp=sharing</t>
  </si>
  <si>
    <t>OLHAR DE CINEMA DISTRIBUIDORA DE FILMES LTDA.</t>
  </si>
  <si>
    <t>003/2020</t>
  </si>
  <si>
    <t>https://drive.google.com/file/d/1FKvYb16f4WlDJFEILVSgQ_dnzggfjkr9/view?usp=sharing</t>
  </si>
  <si>
    <t>004/2020</t>
  </si>
  <si>
    <t>005/2020</t>
  </si>
  <si>
    <t>https://drive.google.com/file/d/1_WIhB3w-HjzjOxhgdoZwB4N64jl88zmx/view?usp=sharing</t>
  </si>
  <si>
    <t>006/2020</t>
  </si>
  <si>
    <t>8610.2019/0000595-4</t>
  </si>
  <si>
    <t>ainda não há</t>
  </si>
  <si>
    <t>Banco do Brasil</t>
  </si>
  <si>
    <t>00.000.000/0001-91</t>
  </si>
  <si>
    <t>Serviços de pagamentos diversos que entre si celembram Spcine</t>
  </si>
  <si>
    <t>------</t>
  </si>
  <si>
    <t>Entrar em contato com Silvana</t>
  </si>
  <si>
    <t>007/2020</t>
  </si>
  <si>
    <t>8610.2019/0000083-9</t>
  </si>
  <si>
    <t>https://drive.google.com/file/d/1MBu5sOMcw1vXj9IAnUTgEEqFf_kOxQqT/view?usp=sharing</t>
  </si>
  <si>
    <t>DDOLI Serviços de Limpeza EIRELI</t>
  </si>
  <si>
    <t>19.435.083/0001-70</t>
  </si>
  <si>
    <t>Serviços de limpeza, asseio e conservação</t>
  </si>
  <si>
    <t>Jorge/Silvana</t>
  </si>
  <si>
    <t>Entra em contato com Jorge</t>
  </si>
  <si>
    <t>008/2020</t>
  </si>
  <si>
    <t>https://drive.google.com/file/d/1ufzAW_60q3Y-RKK6zcHoTSxH8c0uJSlH/view?usp=sharing</t>
  </si>
  <si>
    <t>SM DISTRIBUIDORA DE FILMES LTDA.,</t>
  </si>
  <si>
    <t>010/2020</t>
  </si>
  <si>
    <t>8610.2020/0000050-4</t>
  </si>
  <si>
    <t>BNP SOLUÇÕES EM T.I.</t>
  </si>
  <si>
    <t>Contratação Sistema Editais - Mapas Culturais</t>
  </si>
  <si>
    <t>Entrar em contato com Rica</t>
  </si>
  <si>
    <t>009/2020</t>
  </si>
  <si>
    <t>011/2020</t>
  </si>
  <si>
    <t>https://drive.google.com/file/d/1HwytLufbIxFoL_H3kOTBLTrv5CV7nm6-/view?usp=sharing</t>
  </si>
  <si>
    <t>012/2020</t>
  </si>
  <si>
    <t>https://drive.google.com/file/d/19ajX4mlMn_XLen7YiU1g1Bg2XFYWaX0i/view?usp=sharing</t>
  </si>
  <si>
    <t>013/2020</t>
  </si>
  <si>
    <t>https://drive.google.com/file/d/1RVfXZ18d7CWhs_71OPYh7qC_IBbfBmmb/view?usp=sharing</t>
  </si>
  <si>
    <t>014/2020</t>
  </si>
  <si>
    <t>https://drive.google.com/file/d/1_KeUMBLrSXqwFSHjFpM45-NNF1iAS1as/view?usp=sharing</t>
  </si>
  <si>
    <t>Contratação de Cartões Corporativos</t>
  </si>
  <si>
    <t>Carolina Rodrigues</t>
  </si>
  <si>
    <t>015/2020</t>
  </si>
  <si>
    <t>8610.2020/0000076-8</t>
  </si>
  <si>
    <t>https://drive.google.com/file/d/1H52r1ryswtKrwMm0YwyMNZ4EieE0E2ip/view?usp=sharing</t>
  </si>
  <si>
    <t>Licenciamento de exibição dos filmes "Eugenia" e "O Despertar das Formigas" nas salas do Circuito Spcine de Cinema.</t>
  </si>
  <si>
    <t>Até a realização de todas as exibições ou período licenciado</t>
  </si>
  <si>
    <t>016/2020</t>
  </si>
  <si>
    <t>017/2020</t>
  </si>
  <si>
    <t>018/2020</t>
  </si>
  <si>
    <t>019/2020</t>
  </si>
  <si>
    <t>020/2020</t>
  </si>
  <si>
    <t>021/2020</t>
  </si>
  <si>
    <t>https://drive.google.com/file/d/133xiapzGjCoXFo3maC4ZUOcwfgnYEUfT/view?usp=sharing</t>
  </si>
  <si>
    <t>Marco/Jorge</t>
  </si>
  <si>
    <t>022/2020</t>
  </si>
  <si>
    <t>8610.2020/0000088-1</t>
  </si>
  <si>
    <t>https://drive.google.com/file/d/1ZLhu1XVcJoPrhUgfEpY-mLn4L4p0O0Gi/view?usp=sharing</t>
  </si>
  <si>
    <t>CAMILA LOPES DE MORAES 01007787040</t>
  </si>
  <si>
    <t>Licenciamento do título "O Caso do Homem Errado" para Spcine Play</t>
  </si>
  <si>
    <t>Até o prazo de licenciamento das respectivas obras</t>
  </si>
  <si>
    <t>023/2020</t>
  </si>
  <si>
    <t>https://drive.google.com/file/d/11DiZCMvjs2I3KoB9ZPZEGv_U6j-3oLuB/view?usp=sharing</t>
  </si>
  <si>
    <t>024/2020</t>
  </si>
  <si>
    <t>8610.2020/0000066-0</t>
  </si>
  <si>
    <t>https://drive.google.com/file/d/1c9yMKidQwkwcerrpa9vn4R6ZfRzYERKM/view?usp=sharing</t>
  </si>
  <si>
    <t>MERCURIO PRODUÇÕES LTDA.</t>
  </si>
  <si>
    <t>Licenciamento filmografia Helena Ignez para Spcine Play</t>
  </si>
  <si>
    <t>025/2020</t>
  </si>
  <si>
    <t>8610.2020/0000075-0</t>
  </si>
  <si>
    <t>https://drive.google.com/file/d/1OuFpPmUrDMcqy_h0uZM_SR-VdWneiVG8/view?usp=sharing</t>
  </si>
  <si>
    <t>026/2020</t>
  </si>
  <si>
    <t>https://drive.google.com/file/d/1j_4Jec38nWFmidNMjKPwbUauC6dd203x/view?usp=sharing</t>
  </si>
  <si>
    <t>027/2020</t>
  </si>
  <si>
    <t>8610.2020/0000083-0</t>
  </si>
  <si>
    <t>não há termo</t>
  </si>
  <si>
    <t>C.H.KARAM _ CONFECCAO E PROJETOS DE EMBALAGENS - EPP</t>
  </si>
  <si>
    <t>23.304.756/0001-20</t>
  </si>
  <si>
    <t>Prestação de serviços: Confecção de Bags para Spcine</t>
  </si>
  <si>
    <t>Wesley</t>
  </si>
  <si>
    <t>Não se aplica</t>
  </si>
  <si>
    <t>Entrega do objeto</t>
  </si>
  <si>
    <t>028/2020</t>
  </si>
  <si>
    <t>8610.2020/0000106-3</t>
  </si>
  <si>
    <t>https://drive.google.com/file/d/1-1fsP3JwGNHME7tJJXmYrgA7eAvD6-8-/view?usp=sharing</t>
  </si>
  <si>
    <t>Tangerina Entretenimento Ltda</t>
  </si>
  <si>
    <t>Licenciamento da série Causando na Rua para Spcine Play</t>
  </si>
  <si>
    <t>029/2020</t>
  </si>
  <si>
    <t>030/2020</t>
  </si>
  <si>
    <t>8610.2020/0000125-0</t>
  </si>
  <si>
    <t xml:space="preserve">CRYSTAL CINEMATOGRÁFICA LTDA </t>
  </si>
  <si>
    <t>30.510.135/0001-68</t>
  </si>
  <si>
    <t>Licenciamento de títulos dirigidos para Ana Carolina</t>
  </si>
  <si>
    <t>031/2020</t>
  </si>
  <si>
    <t>8610.2020/0000095-4</t>
  </si>
  <si>
    <t>METROPOL GRÁFICA DIGITAL LTDA</t>
  </si>
  <si>
    <t>Aquisição de material gráfico para divulgação dos cineclubes</t>
  </si>
  <si>
    <t>Sem contrato, ainda</t>
  </si>
  <si>
    <t>032/2020</t>
  </si>
  <si>
    <t>8610.2020/0000130-6</t>
  </si>
  <si>
    <t>DIAMOND FILMS DO BRASIL PRODUCAO E DISTRIBUICAO AUDIOVISUAL LTDA.</t>
  </si>
  <si>
    <t>17.095.184/0001-13</t>
  </si>
  <si>
    <t>Licenciamento de filmes para Circuito Spcine</t>
  </si>
  <si>
    <t>Execução Contínua</t>
  </si>
  <si>
    <t>033/2020</t>
  </si>
  <si>
    <t>https://drive.google.com/file/d/1c_5x0XtcVOus6L8SLb5bgTGH-O3phNxQ/view?usp=sharing</t>
  </si>
  <si>
    <t>034/2020</t>
  </si>
  <si>
    <t>https://drive.google.com/file/d/1XCcTXak8I_6RghjdANr3Ra59WoVkNZ-a/view?usp=sharing</t>
  </si>
  <si>
    <t>035/2020</t>
  </si>
  <si>
    <t>https://drive.google.com/file/d/1qbPYzCpkIbT70DZGpYoQwmA57SIqg6Sr/view?usp=sharing</t>
  </si>
  <si>
    <t>Jorge</t>
  </si>
  <si>
    <t>036/2020</t>
  </si>
  <si>
    <t>https://drive.google.com/file/d/1bQ-kG-a06U08byTvinkW0NVZtxybIU3M/view?usp=sharing</t>
  </si>
  <si>
    <t>Licenciamento do filme: "Sabotage - Mestre do Canão" p/ Circuito (Mês do Hip Hop)</t>
  </si>
  <si>
    <t>037/2020</t>
  </si>
  <si>
    <t>https://drive.google.com/file/d/1GV7h74M0BvVigVOaAAcNE1DoH3JWHF4B/view?usp=sharing</t>
  </si>
  <si>
    <t>038/2020</t>
  </si>
  <si>
    <t>https://drive.google.com/file/d/1qKB0p1kOmukeQEIAbTSPKdV6jGnmjy-j/view?usp=sharing</t>
  </si>
  <si>
    <t>039/2020</t>
  </si>
  <si>
    <t>https://drive.google.com/file/d/1dxqnWEVk-LhzCuby9IMW173uUSHhfiTF/view?usp=sharing</t>
  </si>
  <si>
    <t>040/2020</t>
  </si>
  <si>
    <t>8610.2020/0000162-4</t>
  </si>
  <si>
    <t>apenas minuta</t>
  </si>
  <si>
    <t>SUPO MUNGAM FILMS LTDA</t>
  </si>
  <si>
    <t>21.437.756/0001-72</t>
  </si>
  <si>
    <t>041/2020</t>
  </si>
  <si>
    <t>https://drive.google.com/file/d/1JRO6RXhpDsc-zwjHNwAelPwB-uHj-iMU/view?usp=sharing</t>
  </si>
  <si>
    <t>042/2020</t>
  </si>
  <si>
    <t>8610.2020/0000121-7</t>
  </si>
  <si>
    <t>WARNER BROS SOUTH INC,</t>
  </si>
  <si>
    <t>33.015.827/0001-28</t>
  </si>
  <si>
    <t>043/2020</t>
  </si>
  <si>
    <t>8610.2020/0000074-1</t>
  </si>
  <si>
    <t>https://drive.google.com/file/d/11IYTMKcCasHo_Ynl_Vt9gksmtcLQ3ml5/view?usp=sharing</t>
  </si>
  <si>
    <t>Licenciamento de filme para Spcine Play</t>
  </si>
  <si>
    <t>044/2020</t>
  </si>
  <si>
    <t>https://drive.google.com/file/d/1VIw9dNImMBHxVzKt4TmnpjqG29n_3vD6/view?usp=sharing</t>
  </si>
  <si>
    <t>Licenciamento do filme Um Céu de Estrelas para Spcine Play</t>
  </si>
  <si>
    <t>045/2020</t>
  </si>
  <si>
    <t>8610.2020/0000190-0</t>
  </si>
  <si>
    <t>https://drive.google.com/file/d/1w7wJJF5zuTyAocDrF9sXdGC1wM5WSAOW/view?usp=sharing</t>
  </si>
  <si>
    <t>MOSTRA DE CINEMA, CULTURA E EVENTOS LTDA.</t>
  </si>
  <si>
    <t>Patrocínio - 44ª Mostra Internacional de Cinema de São Paulo 2020</t>
  </si>
  <si>
    <t>sem publicação</t>
  </si>
  <si>
    <t>046/2020</t>
  </si>
  <si>
    <t>https://drive.google.com/file/d/1tfHVAps1t_bWV_STclzZ8DkE6CokFVLQ/view?usp=sharing</t>
  </si>
  <si>
    <t>Patrocínio - Rio2C 2020</t>
  </si>
  <si>
    <t>047/2020</t>
  </si>
  <si>
    <t>https://drive.google.com/file/d/1itwUL6-ANCXa4P9bqJtZIZFpo5YWoqlr/view?usp=sharing</t>
  </si>
  <si>
    <t>048/2020</t>
  </si>
  <si>
    <t>8610.2020/0000618-9</t>
  </si>
  <si>
    <t>https://drive.google.com/file/d/13jT-Cv_potWkTxxQs-Ao3xjt-utgaRdg/view?usp=sharing</t>
  </si>
  <si>
    <t>MERCÚRIO PRODUÇÕES LTDA.</t>
  </si>
  <si>
    <t>049/2020</t>
  </si>
  <si>
    <t>https://drive.google.com/file/d/1FaRP-xAQuDB0K_tT5i6zI_2XQ7Tbte7Q/view?usp=sharing</t>
  </si>
  <si>
    <t>Patrocínio do Projeto Paradiso - Curta em Casa</t>
  </si>
  <si>
    <t>050/2020</t>
  </si>
  <si>
    <t>https://drive.google.com/file/d/1PTbFMeZ5gTr6oB7yrTcAojyaIl8IEv5x/view?usp=sharing</t>
  </si>
  <si>
    <t>051/2020</t>
  </si>
  <si>
    <t>8610.2020/0000588-3</t>
  </si>
  <si>
    <t>Patrocínio ao evento: Entretodos 2020</t>
  </si>
  <si>
    <t>Sem contrato,ainda</t>
  </si>
  <si>
    <t>052/2020</t>
  </si>
  <si>
    <t>8610.2020/0000562-0</t>
  </si>
  <si>
    <t>IN BRASIL MARKETING DE INCENTIVOS LTDA</t>
  </si>
  <si>
    <t>Patrocínio ao evento: In Edit 2020</t>
  </si>
  <si>
    <t>053/2020</t>
  </si>
  <si>
    <t>8610.2020/0000400-3</t>
  </si>
  <si>
    <t>Patrocínio ao evento: Semana ABC 2020</t>
  </si>
  <si>
    <t>054/2020</t>
  </si>
  <si>
    <t>8610.2020/0001727-0</t>
  </si>
  <si>
    <t>BITS PRODUCOES LTDA</t>
  </si>
  <si>
    <t>Patrocínio ao evento: BIG FESTIVAL 2020</t>
  </si>
  <si>
    <t>055/2020</t>
  </si>
  <si>
    <t>8610.2020/0000271-0</t>
  </si>
  <si>
    <t>DANIELA DE OLIVEIRA CYRINO GUARIBA</t>
  </si>
  <si>
    <t>Patrocínio ao evento: Mostra Ecofalante 2020</t>
  </si>
  <si>
    <t>056/2020</t>
  </si>
  <si>
    <t>8610.2020/0000220-5</t>
  </si>
  <si>
    <t>Patrocínio ao evento: Comkids 2020</t>
  </si>
  <si>
    <t>057/2020</t>
  </si>
  <si>
    <t>8610.2020/0000724-0</t>
  </si>
  <si>
    <t>CONTRATAÇÃO FESTIVAL FINOS - FELIPE ARROJO POROGER</t>
  </si>
  <si>
    <t>CONTRATAÇÃO FINOS FILMES PARA SPCINE PLYA</t>
  </si>
  <si>
    <t>058/2020</t>
  </si>
  <si>
    <t>8610.2020/0000694-4</t>
  </si>
  <si>
    <t>Patrocínio ao evento: 31º Festival Internacional de Curta Metragem</t>
  </si>
  <si>
    <t>059/2020</t>
  </si>
  <si>
    <t>8610.2020/0000831-9</t>
  </si>
  <si>
    <t>Patrocínio ao evento: DOCSP - Encontro Internacional de Documentários de São Paulo - Edição 2020</t>
  </si>
  <si>
    <t>060/2020</t>
  </si>
  <si>
    <t>8610.2020/0000832-7</t>
  </si>
  <si>
    <t>KLAXON CULTURA AUDIOVISUAL LTDA - ME</t>
  </si>
  <si>
    <t>Patrocínio ao evento: BRLAB 2020</t>
  </si>
  <si>
    <t>061/2020</t>
  </si>
  <si>
    <t>8610.2020/0000837-8</t>
  </si>
  <si>
    <t>ASSOCIAÇÃO DE PROFISSIONAIS DO AUDIOVISUAL NEGRO (APAN)</t>
  </si>
  <si>
    <t>Licenciamento de títulos para Spcine Play</t>
  </si>
  <si>
    <t>062/2020</t>
  </si>
  <si>
    <t>8610.2020/0000842-4</t>
  </si>
  <si>
    <t>contratação em andamento</t>
  </si>
  <si>
    <t>MOSTRA QUEBEC EM CASA - NAYARA FÁTIMA MACEDO DE MEDEIROS ALBRECHT</t>
  </si>
  <si>
    <t>033.387.011-52</t>
  </si>
  <si>
    <t>063/2020</t>
  </si>
  <si>
    <t>8610.2020/0000853-0</t>
  </si>
  <si>
    <t>064/2020</t>
  </si>
  <si>
    <t>8610.2020/0000804-1</t>
  </si>
  <si>
    <t>PAOLLA CESAR DOS SANTOS CAMPOS</t>
  </si>
  <si>
    <t>395.315.858-90</t>
  </si>
  <si>
    <t>Contratação de Articuladora para o Cineclube Spcine</t>
  </si>
  <si>
    <t>R$1.500,00 (mês)</t>
  </si>
  <si>
    <t>065/2020</t>
  </si>
  <si>
    <t>8610.2020/0000864-5</t>
  </si>
  <si>
    <t>NEXUS CINEMA E VIDEO LTDA</t>
  </si>
  <si>
    <t>53.976.478/0001-18</t>
  </si>
  <si>
    <t>Licenciamento de título para Spcine Play</t>
  </si>
  <si>
    <t>066/2020</t>
  </si>
  <si>
    <t>8610.2020/0000866-1</t>
  </si>
  <si>
    <t>ASSOCIAÇÃO DO AUDIOVISUAL</t>
  </si>
  <si>
    <t>07.446.174/00001-21</t>
  </si>
  <si>
    <t>067/2020</t>
  </si>
  <si>
    <t>8610.2020/0000921-8</t>
  </si>
  <si>
    <t>LENIRA BRANDÃO SILVA GRINSPUM PRODUÇÕES</t>
  </si>
  <si>
    <t>068/2020</t>
  </si>
  <si>
    <t xml:space="preserve">
8610.2020/0000934-0</t>
  </si>
  <si>
    <t>DANIELA DE OLIVEIRA CYRINO GUARIBA ME (Mostra Ecofalante</t>
  </si>
  <si>
    <t>069/2020</t>
  </si>
  <si>
    <t>8610.2020/0000944-7</t>
  </si>
  <si>
    <t>Licenciamento de títulos Spcine Play</t>
  </si>
  <si>
    <t>070/2020</t>
  </si>
  <si>
    <t>8610.2020/0000956-0</t>
  </si>
  <si>
    <t>processo</t>
  </si>
  <si>
    <t>071/2020</t>
  </si>
  <si>
    <t>8610.2020/0000957-9</t>
  </si>
  <si>
    <t xml:space="preserve">
ISABELA UMBUZEIRO VALENT</t>
  </si>
  <si>
    <t>225.279.528-01</t>
  </si>
  <si>
    <t>072/2020</t>
  </si>
  <si>
    <t>8610.2020/0000992-7</t>
  </si>
  <si>
    <t>COMKIDS_CENTRO BRASILEIRO DE MIDIA PARA CRIANCAS E ADOLESCENTES</t>
  </si>
  <si>
    <t>073/2020</t>
  </si>
  <si>
    <t>8610.2020/0000772-0</t>
  </si>
  <si>
    <t>CITY CONNECT SOLUÇÕES EM TECNOLOGIA LTDA</t>
  </si>
  <si>
    <t>11.452.317/0001-85</t>
  </si>
  <si>
    <t>Desenvolvimento do novo sistema da Film Commission</t>
  </si>
  <si>
    <t>Flávia/Wesley</t>
  </si>
  <si>
    <t>074/2020</t>
  </si>
  <si>
    <t>8610.2020/0000946-3</t>
  </si>
  <si>
    <t>SOCIEDADE AMIGOS DA CINEMATECA - SAC</t>
  </si>
  <si>
    <t>COOPERAÇÃO INSTITUCIONAL</t>
  </si>
  <si>
    <t>075/2020</t>
  </si>
  <si>
    <t>8610.2020/0001003-8</t>
  </si>
  <si>
    <t>Brazucah Produções Culturais LTDA</t>
  </si>
  <si>
    <t>Patrocínio ao evento: Cine Paradiso Drive-in</t>
  </si>
  <si>
    <t>076/2020</t>
  </si>
  <si>
    <t>8610.2020/0000794-0</t>
  </si>
  <si>
    <t>12.305.731/00001-24</t>
  </si>
  <si>
    <t>Patrocínio ao evento: 4º Cine Pitching</t>
  </si>
  <si>
    <t>077/2020</t>
  </si>
  <si>
    <t>8610.2020/0001006-2</t>
  </si>
  <si>
    <t>Paola Teles Correia</t>
  </si>
  <si>
    <t>106.219.757-70</t>
  </si>
  <si>
    <t>Contratação de Comissão de Seleção para o Edital 02/2020 - Produção de Longas Metragens via Processo Seletivo II - Start Money</t>
  </si>
  <si>
    <t>078/2020</t>
  </si>
  <si>
    <t>8610.2020/0001008-9</t>
  </si>
  <si>
    <t>Luiza Imparato Favale</t>
  </si>
  <si>
    <t>351.963.908-47</t>
  </si>
  <si>
    <t>079/2020</t>
  </si>
  <si>
    <t>8610.2020/0001005-4</t>
  </si>
  <si>
    <t>Ana Laura de Carvalho Fazoli</t>
  </si>
  <si>
    <t>294.188.808-06</t>
  </si>
  <si>
    <t>080/2020</t>
  </si>
  <si>
    <t>8610.2020/0001004-6</t>
  </si>
  <si>
    <t>Jéssica Nogueira de Queiroz</t>
  </si>
  <si>
    <t>421.422.818-93</t>
  </si>
  <si>
    <t>081/2020</t>
  </si>
  <si>
    <t>8610.2020/0000968-4</t>
  </si>
  <si>
    <t>Daniela Santana Fernandes</t>
  </si>
  <si>
    <t>824.715.175-87</t>
  </si>
  <si>
    <t>082/2020</t>
  </si>
  <si>
    <t>8610.2020/0001007-0</t>
  </si>
  <si>
    <t>Rodrigo Guimarães e Souza</t>
  </si>
  <si>
    <t>022.697.357-30</t>
  </si>
  <si>
    <t>083/2020</t>
  </si>
  <si>
    <t>8610.2020/0001116-6</t>
  </si>
  <si>
    <t>XRBR</t>
  </si>
  <si>
    <t>33.147.563/0001-66</t>
  </si>
  <si>
    <t>contrato preliminar para patrocínio do evento "Venice Expanded"</t>
  </si>
  <si>
    <t>Sem valor</t>
  </si>
  <si>
    <t>8610.2020/0000816-5</t>
  </si>
  <si>
    <t>TONKS CONSULTORIA EDITORIAL LTDA</t>
  </si>
  <si>
    <t>Patrocínio ao Evento: Expocine 2020</t>
  </si>
  <si>
    <t>084/2020</t>
  </si>
  <si>
    <t>8610.2020/0001182-4</t>
  </si>
  <si>
    <t>Patrocínio ao Evento: Nicho 54</t>
  </si>
  <si>
    <t>085/2020</t>
  </si>
  <si>
    <t>8610.2020/0001183-2</t>
  </si>
  <si>
    <t>Patrocínio ao Evento: Forum das Mulheres no Audiovisual 2020</t>
  </si>
  <si>
    <t>086/2020</t>
  </si>
  <si>
    <t>8610.2020/0001184-0</t>
  </si>
  <si>
    <t>Associação Brasileira de Obras Audiovisuais - APRO</t>
  </si>
  <si>
    <t>Patrocínio ao Evento: Whext 2020</t>
  </si>
  <si>
    <t>087/2020</t>
  </si>
  <si>
    <t>8610.2020/0001185-9</t>
  </si>
  <si>
    <t>ASSOCIACAO CULTURAL MIX BRASIL</t>
  </si>
  <si>
    <t>Patrocínio ao Evento: Mix Brasil 2020</t>
  </si>
  <si>
    <t>088/2020</t>
  </si>
  <si>
    <t>8610.2020/0000815-7</t>
  </si>
  <si>
    <t>ACADEMIA BRASILEIRA DE CINEMA</t>
  </si>
  <si>
    <t>Patrocínio ao Evento: Grande Prêmio do Cinema Brasileiro 2020</t>
  </si>
  <si>
    <t>089/2020</t>
  </si>
  <si>
    <t>8610.2020/0001266-9</t>
  </si>
  <si>
    <t>Eliana Helena Dib</t>
  </si>
  <si>
    <t>326.183.708-05</t>
  </si>
  <si>
    <t>Contratação de Comissão de Seleção para o Edital 06/2020 - Produção de Games -2020 - Seed Money</t>
  </si>
  <si>
    <t>090/2020</t>
  </si>
  <si>
    <t>8610.2020/0001270-7</t>
  </si>
  <si>
    <t>Luis Fernando Tashiro</t>
  </si>
  <si>
    <t>347.140.928-98</t>
  </si>
  <si>
    <t>091/2020</t>
  </si>
  <si>
    <t>8610.2020/0001269-3</t>
  </si>
  <si>
    <t>Carla do nascimento Domingues</t>
  </si>
  <si>
    <t>097.813.067-77</t>
  </si>
  <si>
    <t>Contratação de Comissão de Seleção para o Edital 03/2020 - Desenvolvimento de Obras Seriadas</t>
  </si>
  <si>
    <t>092/2020</t>
  </si>
  <si>
    <t>8610.2020/0001274-0</t>
  </si>
  <si>
    <t>Pedro Santoro Zambon</t>
  </si>
  <si>
    <t>406.576.588-98</t>
  </si>
  <si>
    <t>093/2020</t>
  </si>
  <si>
    <t>Mariana Ricciardi</t>
  </si>
  <si>
    <t>043.146.869-95</t>
  </si>
  <si>
    <t>094/2020</t>
  </si>
  <si>
    <t>8610.2020/0001262-6</t>
  </si>
  <si>
    <t>Ana Júlia Travia</t>
  </si>
  <si>
    <t>336.278.298-16</t>
  </si>
  <si>
    <t>095/2020</t>
  </si>
  <si>
    <t>8610.2020/0001276-6</t>
  </si>
  <si>
    <t>João Luiz Barreto Góes</t>
  </si>
  <si>
    <t>077619658-89</t>
  </si>
  <si>
    <t>096/2020</t>
  </si>
  <si>
    <t>8610.2020/0001277-4</t>
  </si>
  <si>
    <t>Krishna Mahon</t>
  </si>
  <si>
    <t>969829506-20</t>
  </si>
  <si>
    <t>097/2020</t>
  </si>
  <si>
    <t>8610.2020/0001278-2</t>
  </si>
  <si>
    <t>Jorge Manuel Afonso Gonçalves</t>
  </si>
  <si>
    <t>235.296.728-74</t>
  </si>
  <si>
    <t>098/2020</t>
  </si>
  <si>
    <t>8610.2020/0001258-8</t>
  </si>
  <si>
    <t>Laura Patricia Zuniti de Izarra - Mostra de Filmes Irlandeses</t>
  </si>
  <si>
    <t>028499018-30</t>
  </si>
  <si>
    <t>Mostra de Filmes Irlandeses - Spcine Play</t>
  </si>
  <si>
    <t>099/2020</t>
  </si>
  <si>
    <t>8610.2020/0001298-7</t>
  </si>
  <si>
    <t>Parceria (Inex. Licit.)</t>
  </si>
  <si>
    <t>Centro Cultural B_arco</t>
  </si>
  <si>
    <t>07.687.516/0001-03</t>
  </si>
  <si>
    <t>Parceria com B_arco para obtenção de vagas e bolsas de estudo</t>
  </si>
  <si>
    <t>100/2020</t>
  </si>
  <si>
    <t>8610.2020/0001343-6</t>
  </si>
  <si>
    <t>Brazil Cine Fest - Luc Rochme Produções Ltda</t>
  </si>
  <si>
    <t>076344837-02</t>
  </si>
  <si>
    <t>Mostra de Filmes - Brazil Cine Fest no Spcine Play</t>
  </si>
  <si>
    <t>101/2020</t>
  </si>
  <si>
    <t>8610.2020/0001368-1</t>
  </si>
  <si>
    <t>MTTRAILER PRODUCOES CINEMATOGRAFICAS EIRELI</t>
  </si>
  <si>
    <t>30.380.478/0001-55</t>
  </si>
  <si>
    <t>Realização de Vídeo Institucional São Paulo Film Commission</t>
  </si>
  <si>
    <t>Wesley de Oliveira</t>
  </si>
  <si>
    <t>102/2020</t>
  </si>
  <si>
    <t>8610.2020/0001222-7</t>
  </si>
  <si>
    <t>Be Bossa Nova Criações e Produções S/A</t>
  </si>
  <si>
    <t>07.533.507/0001-50</t>
  </si>
  <si>
    <t>Patrocínio: Casa de Antiguidades</t>
  </si>
  <si>
    <t>103/2020</t>
  </si>
  <si>
    <t>8610.2020/0001380-0</t>
  </si>
  <si>
    <t>ASSOCIACAO BRASILEIRA DE PRODUTORES INDEPENDENTES DE
TELEVISAO</t>
  </si>
  <si>
    <t>04.775.616/0001-95</t>
  </si>
  <si>
    <t>Patrocínio: Presença BRAVI no MIPCOM Online+ 2020</t>
  </si>
  <si>
    <t>104/2020</t>
  </si>
  <si>
    <t>8610.2020/0001342-8</t>
  </si>
  <si>
    <t>Mostra Empoderadas - Spcine Play</t>
  </si>
  <si>
    <t>Sociedade Brasileira de Cultura Polonesa "Józef Pilsudski" de São Paulo</t>
  </si>
  <si>
    <t>50.198.779/0001-70</t>
  </si>
  <si>
    <t>Mostra de Cinema Polonês</t>
  </si>
  <si>
    <t>105/2020</t>
  </si>
  <si>
    <t>8610.2020/0001490-4</t>
  </si>
  <si>
    <t>BELEM - BRASILIA PRODUÇÕES AUDIOVISUAIS E CULTURAIS LTDA</t>
  </si>
  <si>
    <t>18.913.837/0001-97</t>
  </si>
  <si>
    <t>Exibição documentário Ponto Firme</t>
  </si>
  <si>
    <t>106/2020</t>
  </si>
  <si>
    <t>8610.2020/0001219-7</t>
  </si>
  <si>
    <t>INSTITUTO CRIAR DE TV E CINEMA</t>
  </si>
  <si>
    <t>05.600.020/0001-17</t>
  </si>
  <si>
    <t>Parceria com Instituto Criar para exibição de Cineclubes</t>
  </si>
  <si>
    <t>107/2020</t>
  </si>
  <si>
    <t>8610.2020/0001514-5</t>
  </si>
  <si>
    <t>Reserva Nacional Distribuidora de Filmes Ltda.</t>
  </si>
  <si>
    <t>108/2020</t>
  </si>
  <si>
    <t>8610.2020/0001529-3</t>
  </si>
  <si>
    <t>109/2020</t>
  </si>
  <si>
    <t>8610.2020/0001623-0</t>
  </si>
  <si>
    <t>Eduardo Pignata</t>
  </si>
  <si>
    <t>424.244.138-00</t>
  </si>
  <si>
    <t>Contratação de designer</t>
  </si>
  <si>
    <t>110/2020</t>
  </si>
  <si>
    <t>8610.2020/0001631-1</t>
  </si>
  <si>
    <t>RAIZ DISTRIBUIDORA AUDIOVISUAL LTDA</t>
  </si>
  <si>
    <t>08.331.280/0001-22</t>
  </si>
  <si>
    <t>Licenciamento de titulos Spcine Play</t>
  </si>
  <si>
    <t>111/2020</t>
  </si>
  <si>
    <t>8610.2020/0001655-9</t>
  </si>
  <si>
    <t>Patrocínio ao Evento: Ciranda de Filmes</t>
  </si>
  <si>
    <t>112/2020</t>
  </si>
  <si>
    <t>8610.2020/0001451-3</t>
  </si>
  <si>
    <t>Patrocínio ao Evento: Festival Internacional de Audiovisual Negro</t>
  </si>
  <si>
    <t>113/2020</t>
  </si>
  <si>
    <t>8610.2020/0001616-8</t>
  </si>
  <si>
    <t>RAVIOLIVS</t>
  </si>
  <si>
    <t>26.196.199/0001-13</t>
  </si>
  <si>
    <t>Contratação do Edital nº06/2020 - Seed Money</t>
  </si>
  <si>
    <t>114/2020</t>
  </si>
  <si>
    <t>8610.2020/0001448-3</t>
  </si>
  <si>
    <t>FABIO HOFNIK 22066364843</t>
  </si>
  <si>
    <t>19.800.976/0001­77</t>
  </si>
  <si>
    <t>Patrocínio ao Evento: Hyper Festival 2020</t>
  </si>
  <si>
    <t>115/2020</t>
  </si>
  <si>
    <t>8610.2020/0001612-5</t>
  </si>
  <si>
    <t>Lumino Studio</t>
  </si>
  <si>
    <t>27.931.868/0001-61</t>
  </si>
  <si>
    <t>116/2020</t>
  </si>
  <si>
    <t>8610.2020/0001690-7</t>
  </si>
  <si>
    <t>Antônio Fernandes Filmes Ltda​ (California Filmes)</t>
  </si>
  <si>
    <t>02.668.665/0003-65</t>
  </si>
  <si>
    <t>117/2020</t>
  </si>
  <si>
    <t>8610.2020/0001694-0</t>
  </si>
  <si>
    <t>Acordo de Cooperação</t>
  </si>
  <si>
    <t>Parceria - Cabíria Festival 2020</t>
  </si>
  <si>
    <t>118/2020</t>
  </si>
  <si>
    <t>8610.2020/0001617-6</t>
  </si>
  <si>
    <t>Lavoura Santa</t>
  </si>
  <si>
    <t>08.505.057/0001-54</t>
  </si>
  <si>
    <t>119/2020</t>
  </si>
  <si>
    <t>8610.2020/0001684-2</t>
  </si>
  <si>
    <t>OLHAR DISTRIBUIÇÃO DE FILMES LTDA.</t>
  </si>
  <si>
    <t>120/2020</t>
  </si>
  <si>
    <t>8610.2020/0001614-1</t>
  </si>
  <si>
    <t>ELEVATION TECNOLOGIA E COMUNICAÇÃO LTDA</t>
  </si>
  <si>
    <t>14.150.253/0001-56</t>
  </si>
  <si>
    <t>121/2020</t>
  </si>
  <si>
    <t>8610.2020/0001611-7</t>
  </si>
  <si>
    <t>LOUD NOISES</t>
  </si>
  <si>
    <t>22.002.746/0001-77</t>
  </si>
  <si>
    <t>122/2020</t>
  </si>
  <si>
    <t>8610.2020/0001613-3</t>
  </si>
  <si>
    <t>LIGIA DUQUE DEGANI MEI</t>
  </si>
  <si>
    <t>31.419.163/0001-37</t>
  </si>
  <si>
    <t>123/2020</t>
  </si>
  <si>
    <t>8610.2020/0001688-5</t>
  </si>
  <si>
    <t>Tucuman Distribuidora de Filmes Ltda</t>
  </si>
  <si>
    <t>124/2020</t>
  </si>
  <si>
    <t>8610.2020/0001701-6</t>
  </si>
  <si>
    <t>Zeta Filmes Ltda</t>
  </si>
  <si>
    <t>02.469.679/0001-98</t>
  </si>
  <si>
    <t>125/2020</t>
  </si>
  <si>
    <t>8610.2020/0001726-1</t>
  </si>
  <si>
    <t>Patrocínio ao Evento: Oficinas Kinoforum</t>
  </si>
  <si>
    <t>126/2020</t>
  </si>
  <si>
    <t>8610.2020/0001449-1</t>
  </si>
  <si>
    <t>Patrocínio ao Evento: 1ª Na Quebrada Festival de Cinema</t>
  </si>
  <si>
    <t>127/2020</t>
  </si>
  <si>
    <t>8610.2020/0001450-5</t>
  </si>
  <si>
    <t>Patrocínio ao Evento: Festival Ponte Nórdica/Ponte Nórdica no ar</t>
  </si>
  <si>
    <t>128/2020</t>
  </si>
  <si>
    <t>8610.2020/0001452-1</t>
  </si>
  <si>
    <t>Pinho Producoes Culturais Ltda</t>
  </si>
  <si>
    <t>05.509.414/0001-64</t>
  </si>
  <si>
    <t>Patrocínio ao Evento: FIM WOMEN’S FILM MARKET</t>
  </si>
  <si>
    <t>129/2020</t>
  </si>
  <si>
    <t>8610.2020/0001489-0</t>
  </si>
  <si>
    <t>130/2020</t>
  </si>
  <si>
    <t>8610.2020/0001740-7</t>
  </si>
  <si>
    <t>Parceria para exibição gratuíta de títulos na Spcine Play</t>
  </si>
  <si>
    <t>131/2020</t>
  </si>
  <si>
    <t>8610.2020/0001615-0</t>
  </si>
  <si>
    <t>THIAGO ELISIO NEVES DE ATAIDE</t>
  </si>
  <si>
    <t>132/2020</t>
  </si>
  <si>
    <t>8610.2020/0001610-9</t>
  </si>
  <si>
    <t>SKULLFISH STUDIO DESENVOLVIMENTO DE JOGOS LTDA</t>
  </si>
  <si>
    <t>26.146.521/0001-45</t>
  </si>
  <si>
    <t>133/2020</t>
  </si>
  <si>
    <t>8610.2020/0001771-7</t>
  </si>
  <si>
    <t>EVELINE ARAÚJO</t>
  </si>
  <si>
    <t>829215989-49</t>
  </si>
  <si>
    <t>134/2020</t>
  </si>
  <si>
    <t>8610.2020/0001774-1</t>
  </si>
  <si>
    <t>VITRINE FILMES EIRELI</t>
  </si>
  <si>
    <t>135/2020</t>
  </si>
  <si>
    <t>8610.2020/0001777-6</t>
  </si>
  <si>
    <t>ALHENA PRODUCOES E TECNOLOGIA EIRELI</t>
  </si>
  <si>
    <t>28.363.241/0001-14</t>
  </si>
  <si>
    <t>136/2020</t>
  </si>
  <si>
    <t>8610.2020/0001181-6</t>
  </si>
  <si>
    <t>ASSOCIACAO DO AUDIOVISUAL</t>
  </si>
  <si>
    <t>07.446.174/0001-21</t>
  </si>
  <si>
    <t>Patrocínio ao evento: 15º Festival de Cinema Latino-Americano de São Paulo</t>
  </si>
  <si>
    <t>137/2020</t>
  </si>
  <si>
    <t>8610.2020/0001812-8</t>
  </si>
  <si>
    <t>Licenciamento de Títulos - Spcine Play</t>
  </si>
  <si>
    <t>138/2020</t>
  </si>
  <si>
    <t>8610.2020/0001678-8</t>
  </si>
  <si>
    <t>PRODAM/SP</t>
  </si>
  <si>
    <t>43.076.702/0001-61</t>
  </si>
  <si>
    <t>Contratação do link de 4Mbps para acesso ao SOF</t>
  </si>
  <si>
    <t>Marco</t>
  </si>
  <si>
    <t>139/2020</t>
  </si>
  <si>
    <t>8610.2020/0001872-1</t>
  </si>
  <si>
    <t>Patrocínio ao Livro: Empoderadas Mulheres Negras no Audiovisual</t>
  </si>
  <si>
    <t>140/2020</t>
  </si>
  <si>
    <t>8610.2020/0001924-8</t>
  </si>
  <si>
    <t>8610.2020/0001935-3</t>
  </si>
  <si>
    <t>Instituto Criar de TV e Cinema</t>
  </si>
  <si>
    <t>Proposta de Cooperação - "40m2"</t>
  </si>
  <si>
    <t>TANGERINA ENTRETENIMENTO LTDA.</t>
  </si>
  <si>
    <t>Contrato guarda-chuva para Circuito Spcine e Cineclube Spcine</t>
  </si>
  <si>
    <t>091/2022 (A)</t>
  </si>
  <si>
    <t>91/2022 (B)</t>
  </si>
  <si>
    <t>107/2022</t>
  </si>
  <si>
    <t>Permanecerá em vigor até o cumprimento integral e a contento do objeto e das contrapartidas acordadas</t>
  </si>
  <si>
    <t>Patrcínio do Festival ComKids 2021</t>
  </si>
  <si>
    <t>Patrcínio do Festival In Edit  2021</t>
  </si>
  <si>
    <t>Permanecerá em vigor durante o prazo de licenciamento das respectivas obras,</t>
  </si>
  <si>
    <t>Processo não localizado. Não existem informações e nem número de identificação</t>
  </si>
  <si>
    <t>Permanecerá em vigor durante o prazo de 60 dias ou até a entrega</t>
  </si>
  <si>
    <t>Permanecerá vigente durante a realização de todas as ações da Comissão Julgadora previstas no Edital nº 02/2021/Spcine</t>
  </si>
  <si>
    <t>Permanecerá em vigor pelo prazo de licenciamento tratado, sem prejuízo da validade das obrigações incorridas.</t>
  </si>
  <si>
    <t>Permanecerá em vigor até o cumprimento integral e a contento do objeto e das contrapartidas acordadas,</t>
  </si>
  <si>
    <t>r até a realização de todas as exibições ou período licenciado</t>
  </si>
  <si>
    <t>06 (seis) meses ou até o cumprimento integral e a contento do objeto e das contrapartidas acordadas</t>
  </si>
  <si>
    <t>em 3 (três) meses ou até a entrega, aceite do objeto em sua integralidade conforme cronograma físico-financeiro e pagamento.</t>
  </si>
  <si>
    <t>12 (doze) meses ou até a entrega</t>
  </si>
  <si>
    <t>PRESTAÇÃO DE SERVIÇOS DE IMPRESSÃO DO GUIA FILM IN SÃO PAULO E DO MANUAL DE FILMAGENS EM SÃO PAULO Justificativa</t>
  </si>
  <si>
    <t>em contratação</t>
  </si>
  <si>
    <t>em contratação (Extrato de Contratação nº 268/2021 SEI Nº 055170644)</t>
  </si>
  <si>
    <t>Justificativa Contratação de convidados para Cineclube Virtual</t>
  </si>
  <si>
    <t>(três) meses ou até a entrega, aceite do objeto em sua integralidade conforme cronograma físico-financeiro e pagamento</t>
  </si>
  <si>
    <t>O presente Contrato entrará em vigor na data de sua assinatura e permanecerá em vigor durante o prazo de 6 (seis) meses ou até a entrega, aceite do objeto em sua integralidade conforme cronograma físico-financeiro e pagamento.</t>
  </si>
  <si>
    <t>prazo de 06 (seis) meses ou até o cumprimento integral e a contento do objeto e das contrapartidas</t>
  </si>
  <si>
    <t>em contratação (Extrato de contratação n° 626/2021 (054971745))</t>
  </si>
  <si>
    <t>aguardando assinatura da diretoria</t>
  </si>
  <si>
    <t>BACKUP DE CONTRATOS 2022</t>
  </si>
  <si>
    <t>Nº DO PROCESSO SEI</t>
  </si>
  <si>
    <t>CONTRATO ASSINADO (SIM/NÃO)</t>
  </si>
  <si>
    <t>MINUTA (SIM/NÃO)</t>
  </si>
  <si>
    <t>JUSTIFICATIVA (SIM/NÃO)</t>
  </si>
  <si>
    <t>TC_01_2022</t>
  </si>
  <si>
    <t>SIM</t>
  </si>
  <si>
    <t>TC_02_2022</t>
  </si>
  <si>
    <t>NÃO (Distrato)</t>
  </si>
  <si>
    <t>TC_03_2022</t>
  </si>
  <si>
    <t>TC_04_2022</t>
  </si>
  <si>
    <t>TC_05_2022</t>
  </si>
  <si>
    <t>TC_06_2022</t>
  </si>
  <si>
    <t>TC_07_2022</t>
  </si>
  <si>
    <t>TC_08_2022</t>
  </si>
  <si>
    <t>TC_09_2022</t>
  </si>
  <si>
    <t>NÃO</t>
  </si>
  <si>
    <t>TC_10_2022</t>
  </si>
  <si>
    <t>TC_11_2022</t>
  </si>
  <si>
    <t>TC_12_2022</t>
  </si>
  <si>
    <t>TC_13_2022</t>
  </si>
  <si>
    <t>SIM (Cancelado)</t>
  </si>
  <si>
    <t>TC_14_2022</t>
  </si>
  <si>
    <t>TC_15_2022</t>
  </si>
  <si>
    <t>TC_16_2022</t>
  </si>
  <si>
    <t>TC_17_2022</t>
  </si>
  <si>
    <t>TC_18_2022</t>
  </si>
  <si>
    <t>TC_19_2022</t>
  </si>
  <si>
    <t>TC_20_2022</t>
  </si>
  <si>
    <t>TC_21_2022</t>
  </si>
  <si>
    <t>TC_22_2022</t>
  </si>
  <si>
    <t>TC_23_2022</t>
  </si>
  <si>
    <t>TC_24_2022</t>
  </si>
  <si>
    <t>TC_25_2022</t>
  </si>
  <si>
    <t>TC_26_2022</t>
  </si>
  <si>
    <t>TC_27_2022</t>
  </si>
  <si>
    <t>TC_28_2022</t>
  </si>
  <si>
    <t>TC_29_2022</t>
  </si>
  <si>
    <t>TC_30_2022</t>
  </si>
  <si>
    <t>TC_31_2022</t>
  </si>
  <si>
    <t>TC_32_2022</t>
  </si>
  <si>
    <t>TC_33_2022</t>
  </si>
  <si>
    <t>TC_34_2022</t>
  </si>
  <si>
    <t>TC_35_2022</t>
  </si>
  <si>
    <t>TC_36_2022</t>
  </si>
  <si>
    <t>TC_37_2022</t>
  </si>
  <si>
    <t>TC_38_2022</t>
  </si>
  <si>
    <t>TC_39_2022</t>
  </si>
  <si>
    <t>TC_40_2022</t>
  </si>
  <si>
    <t>TC_41_2022</t>
  </si>
  <si>
    <t>NÃO (OBS.:DIRETO EDITAL)</t>
  </si>
  <si>
    <t>TC_42_2022</t>
  </si>
  <si>
    <t>TC_43_2022</t>
  </si>
  <si>
    <t>TC_44_2022</t>
  </si>
  <si>
    <t>TC_45_2022</t>
  </si>
  <si>
    <t>TC_46_2022</t>
  </si>
  <si>
    <t>TC_47_2022</t>
  </si>
  <si>
    <t>TC_48_2022</t>
  </si>
  <si>
    <t>TC_49_2022</t>
  </si>
  <si>
    <t>TC_50_2022</t>
  </si>
  <si>
    <t>TC_51_2022</t>
  </si>
  <si>
    <t>TC_52_2022</t>
  </si>
  <si>
    <t>TC_53_2022</t>
  </si>
  <si>
    <t>TC_54_2022</t>
  </si>
  <si>
    <t>TC_55_2022</t>
  </si>
  <si>
    <t>TC_56_2022</t>
  </si>
  <si>
    <t>TC_57_2022</t>
  </si>
  <si>
    <t>TC_58_2022</t>
  </si>
  <si>
    <t>TC_59_2022</t>
  </si>
  <si>
    <t>TC_60_2022</t>
  </si>
  <si>
    <t>TC_61_2022</t>
  </si>
  <si>
    <t>TC_62_2022</t>
  </si>
  <si>
    <t>SIM (NÃO DISPONIB. NO SEI)</t>
  </si>
  <si>
    <t>TC_63_2022</t>
  </si>
  <si>
    <t>TC_64_2022</t>
  </si>
  <si>
    <t>FILM COMMISSION</t>
  </si>
  <si>
    <t>TC_65_2022</t>
  </si>
  <si>
    <t>TC_66_2022</t>
  </si>
  <si>
    <t>TC_67_2022</t>
  </si>
  <si>
    <t>TC_68_2022</t>
  </si>
  <si>
    <t>TC_69_2022</t>
  </si>
  <si>
    <t>TC_70_2022</t>
  </si>
  <si>
    <t>TC_71_2022</t>
  </si>
  <si>
    <t>TC_72_2022</t>
  </si>
  <si>
    <t>TC_73_2022</t>
  </si>
  <si>
    <t>8610.2020/0000850-9</t>
  </si>
  <si>
    <t>TC_74_2022</t>
  </si>
  <si>
    <t>TC_75_2022</t>
  </si>
  <si>
    <t>TC_76_2022</t>
  </si>
  <si>
    <t>8610.2022/0000858-4.</t>
  </si>
  <si>
    <t>TC_77_2022</t>
  </si>
  <si>
    <t>TC_78_2022</t>
  </si>
  <si>
    <t>TC_79_2022</t>
  </si>
  <si>
    <t>TC_80_2022</t>
  </si>
  <si>
    <t>8610.2022/0000865-7</t>
  </si>
  <si>
    <t>TC_81_2022</t>
  </si>
  <si>
    <t>TC_82_2022</t>
  </si>
  <si>
    <t>TC_83_2022</t>
  </si>
  <si>
    <t>TC_84_2022</t>
  </si>
  <si>
    <t>TC_85_2022</t>
  </si>
  <si>
    <t>TC_86_2022</t>
  </si>
  <si>
    <t>TC_87_2022</t>
  </si>
  <si>
    <t>TC_88_2022</t>
  </si>
  <si>
    <t>TC_89_2022</t>
  </si>
  <si>
    <t>TC_90_2022</t>
  </si>
  <si>
    <t>BACKUP DE CONTRATOS 2021</t>
  </si>
  <si>
    <t>TC_01_2021</t>
  </si>
  <si>
    <t>TC_02_2021</t>
  </si>
  <si>
    <t>TC_03_2021</t>
  </si>
  <si>
    <t>TC_04_2021</t>
  </si>
  <si>
    <t>TC_05_2021</t>
  </si>
  <si>
    <t>TC_06-2021</t>
  </si>
  <si>
    <t>TC_07_2021</t>
  </si>
  <si>
    <t>TC_08_2021</t>
  </si>
  <si>
    <t>TC_09_2021</t>
  </si>
  <si>
    <t>TC_10_2021</t>
  </si>
  <si>
    <t>TC_11_2021</t>
  </si>
  <si>
    <t>TC_12_2021</t>
  </si>
  <si>
    <t>TC_13_2021</t>
  </si>
  <si>
    <t xml:space="preserve">TC_14_2021 </t>
  </si>
  <si>
    <t>TC_14_2021 (1)</t>
  </si>
  <si>
    <t>TC_15_2021</t>
  </si>
  <si>
    <t>TC_16_2021</t>
  </si>
  <si>
    <t>TC_17_2021</t>
  </si>
  <si>
    <t>TC_18_2021</t>
  </si>
  <si>
    <t>TC_19_2021</t>
  </si>
  <si>
    <t>TC_19_2021 (1)</t>
  </si>
  <si>
    <t>NÃO LOCALIZADO NO SEI</t>
  </si>
  <si>
    <t>TC_20_2021</t>
  </si>
  <si>
    <t>TC_21_2021</t>
  </si>
  <si>
    <t>TC_22_2021</t>
  </si>
  <si>
    <t>TC_23_2021</t>
  </si>
  <si>
    <t>TC_24_2021</t>
  </si>
  <si>
    <t>TC_25_2021</t>
  </si>
  <si>
    <t>TC_26_2021</t>
  </si>
  <si>
    <t>TC_27_2021</t>
  </si>
  <si>
    <t>TC_28_2021</t>
  </si>
  <si>
    <t>TC_29_2021</t>
  </si>
  <si>
    <t>TC_30_2021</t>
  </si>
  <si>
    <t>TC_31_2021</t>
  </si>
  <si>
    <t>TC_32_2021</t>
  </si>
  <si>
    <t>TC_33_2021</t>
  </si>
  <si>
    <t>TC_34_2021</t>
  </si>
  <si>
    <t>TC_35_2021</t>
  </si>
  <si>
    <t>TC_36_2021</t>
  </si>
  <si>
    <t>TC_37_2021</t>
  </si>
  <si>
    <t>TC_38_2021</t>
  </si>
  <si>
    <t>TC_39_2021</t>
  </si>
  <si>
    <t>TC_40_2021</t>
  </si>
  <si>
    <t>---</t>
  </si>
  <si>
    <t>TC_41_2021</t>
  </si>
  <si>
    <t>TC_42_2021</t>
  </si>
  <si>
    <t>TC_43_2021</t>
  </si>
  <si>
    <t>TC_44_2021</t>
  </si>
  <si>
    <t>TC_45_2021</t>
  </si>
  <si>
    <t>TC_46_2021</t>
  </si>
  <si>
    <t>TC_47_2021</t>
  </si>
  <si>
    <t>TC_48_2021</t>
  </si>
  <si>
    <t>TC_49_2021</t>
  </si>
  <si>
    <t>TC_50_2021</t>
  </si>
  <si>
    <t>TC_51_2021</t>
  </si>
  <si>
    <t>TC_51_2021 (1)</t>
  </si>
  <si>
    <t>TC_52_2021</t>
  </si>
  <si>
    <t>TC_53_2021</t>
  </si>
  <si>
    <t>TC_53_2021 (1)</t>
  </si>
  <si>
    <t>TC_54_2021</t>
  </si>
  <si>
    <t>TC_55_2021</t>
  </si>
  <si>
    <t>TC_56_2021</t>
  </si>
  <si>
    <t>TC_57_2021</t>
  </si>
  <si>
    <t>TC_58_2021</t>
  </si>
  <si>
    <t>TC_59_2021</t>
  </si>
  <si>
    <t>TC_60_2021</t>
  </si>
  <si>
    <t>TC_61_2021</t>
  </si>
  <si>
    <t>TC_62_2021</t>
  </si>
  <si>
    <t>TC_63_2021</t>
  </si>
  <si>
    <t>TC_64_2021</t>
  </si>
  <si>
    <t>TC_65_2021</t>
  </si>
  <si>
    <t>TC_66_2021</t>
  </si>
  <si>
    <t>TC_67_2021</t>
  </si>
  <si>
    <t>TC_68_2021</t>
  </si>
  <si>
    <t>TC_69_2021</t>
  </si>
  <si>
    <t>TC_70_2021</t>
  </si>
  <si>
    <t>TC_71_2021</t>
  </si>
  <si>
    <t>TC_72_2021</t>
  </si>
  <si>
    <t>TC_73_2021</t>
  </si>
  <si>
    <t>TC_74_2021</t>
  </si>
  <si>
    <t>TC_75_2021</t>
  </si>
  <si>
    <t>TC_76_2021</t>
  </si>
  <si>
    <t>TC_77_2021</t>
  </si>
  <si>
    <t>TC_78_2021</t>
  </si>
  <si>
    <t>TC_79_2021</t>
  </si>
  <si>
    <t>TC_80_2021</t>
  </si>
  <si>
    <t>TC_81_2021</t>
  </si>
  <si>
    <t>TC_82_2021</t>
  </si>
  <si>
    <t>TC_83_2021</t>
  </si>
  <si>
    <t>TC_84_2021</t>
  </si>
  <si>
    <t>TC_85_2021</t>
  </si>
  <si>
    <t>TC_86_2021</t>
  </si>
  <si>
    <t>TC_87_2021</t>
  </si>
  <si>
    <t>TC_88_2021</t>
  </si>
  <si>
    <t>TC_89_2021</t>
  </si>
  <si>
    <t>TC_90_2021</t>
  </si>
  <si>
    <t>TC_91_2021</t>
  </si>
  <si>
    <t>TC_92_2021</t>
  </si>
  <si>
    <t>TC_93_2021</t>
  </si>
  <si>
    <t>TC_94_2021</t>
  </si>
  <si>
    <t>TC_95_2021</t>
  </si>
  <si>
    <t>TC_96_2021</t>
  </si>
  <si>
    <t>TC_97_2021</t>
  </si>
  <si>
    <t>TC_98_2021</t>
  </si>
  <si>
    <t>OBSERVATÓRIO</t>
  </si>
  <si>
    <t>TC_99_2021</t>
  </si>
  <si>
    <t>TC_100_2021</t>
  </si>
  <si>
    <t>TC_101_2021</t>
  </si>
  <si>
    <t>TC_102_2021</t>
  </si>
  <si>
    <t>TC_103_2021</t>
  </si>
  <si>
    <t>TC_104_2021</t>
  </si>
  <si>
    <t>TC_105_2021</t>
  </si>
  <si>
    <t>NÃO (Obs. Encerrado antes de assinar)</t>
  </si>
  <si>
    <t>TC_106_2021</t>
  </si>
  <si>
    <t>TC_107_2021</t>
  </si>
  <si>
    <t>TC_108_2021</t>
  </si>
  <si>
    <t>TC_109_2021</t>
  </si>
  <si>
    <t>TC_110_2021</t>
  </si>
  <si>
    <t>TC_111_2021</t>
  </si>
  <si>
    <t>TC_112_2021</t>
  </si>
  <si>
    <t>TC_113_2021</t>
  </si>
  <si>
    <t>TC_114_2021</t>
  </si>
  <si>
    <t>TC_115_2021</t>
  </si>
  <si>
    <t>TC_116_2021</t>
  </si>
  <si>
    <t>TC_117_2021</t>
  </si>
  <si>
    <t>TC_118_2021</t>
  </si>
  <si>
    <t>TC_119_2021</t>
  </si>
  <si>
    <t>TC_120_2021</t>
  </si>
  <si>
    <t>TC_121_2021</t>
  </si>
  <si>
    <t>TC_122_2021</t>
  </si>
  <si>
    <t>TC_123_2021</t>
  </si>
  <si>
    <t>TC_124_2021</t>
  </si>
  <si>
    <t>TC_125_2021</t>
  </si>
  <si>
    <t>TC_126_2021</t>
  </si>
  <si>
    <t>TC_127_2021</t>
  </si>
  <si>
    <t>TC_128_202</t>
  </si>
  <si>
    <t>TC_129_2021</t>
  </si>
  <si>
    <t>TC_130_2021</t>
  </si>
  <si>
    <t>TC_131_2021</t>
  </si>
  <si>
    <t>TC_132_2021</t>
  </si>
  <si>
    <t>TC_133_2021</t>
  </si>
  <si>
    <t>TC_134_2021</t>
  </si>
  <si>
    <t>TC_135_2021</t>
  </si>
  <si>
    <t>TC_136_2021</t>
  </si>
  <si>
    <t>BACKUP DE CONTRATOS 2020</t>
  </si>
  <si>
    <t>TC_01_2020</t>
  </si>
  <si>
    <t>TC_04_2020</t>
  </si>
  <si>
    <t>TC_06-2020</t>
  </si>
  <si>
    <t>TC_07_2020</t>
  </si>
  <si>
    <t>TC_09_2020</t>
  </si>
  <si>
    <t>TC_10_2020</t>
  </si>
  <si>
    <t>TC_15_2020</t>
  </si>
  <si>
    <t>ASSESSORIA PRESIDÊNCIA</t>
  </si>
  <si>
    <t>TC_16_2020</t>
  </si>
  <si>
    <t>TC_17_2020</t>
  </si>
  <si>
    <t>TC_18_2020</t>
  </si>
  <si>
    <t>TC_19_2020</t>
  </si>
  <si>
    <t>TC_20_2020</t>
  </si>
  <si>
    <t>TC_22_2020</t>
  </si>
  <si>
    <t>TC_24_2020</t>
  </si>
  <si>
    <t>TC_25_2020</t>
  </si>
  <si>
    <t>TC_27_2020</t>
  </si>
  <si>
    <t>COMUNICAÇÃO</t>
  </si>
  <si>
    <t>TC_28_2020</t>
  </si>
  <si>
    <t>TC_29_2020</t>
  </si>
  <si>
    <t>TC_30_2020</t>
  </si>
  <si>
    <t>TC_31_2020</t>
  </si>
  <si>
    <t>TC_32_2020</t>
  </si>
  <si>
    <t>TC_40_2020</t>
  </si>
  <si>
    <t>TC_42_2020</t>
  </si>
  <si>
    <t>TC_43_2020</t>
  </si>
  <si>
    <t>TC_44_2020</t>
  </si>
  <si>
    <t>TC_45_2020</t>
  </si>
  <si>
    <t>TC_48_2020</t>
  </si>
  <si>
    <t>TC_51_2020</t>
  </si>
  <si>
    <t>TC_52_2020</t>
  </si>
  <si>
    <t>SIM (consta como TC_57_2020 no SEI)</t>
  </si>
  <si>
    <t>TC_53_2020</t>
  </si>
  <si>
    <t>TC_54_2020</t>
  </si>
  <si>
    <t>TC_55_2020</t>
  </si>
  <si>
    <t>TC_56_2020</t>
  </si>
  <si>
    <t>TC_57_2020</t>
  </si>
  <si>
    <t>TC_58_2020</t>
  </si>
  <si>
    <t>TC_59_2020</t>
  </si>
  <si>
    <t>TC_60_2020</t>
  </si>
  <si>
    <t>TC_61_2020</t>
  </si>
  <si>
    <t>TC_62_2020</t>
  </si>
  <si>
    <t>TC_63_2020</t>
  </si>
  <si>
    <t>TC_64_2020</t>
  </si>
  <si>
    <t>TC_65_2020</t>
  </si>
  <si>
    <t>TC_66_2020</t>
  </si>
  <si>
    <t>TC_67_2020</t>
  </si>
  <si>
    <t>TC_68_2020</t>
  </si>
  <si>
    <t>8610.2020/0000934-0</t>
  </si>
  <si>
    <t>TC_69_2020</t>
  </si>
  <si>
    <t>TC_70_2020</t>
  </si>
  <si>
    <t>TC_71_2020</t>
  </si>
  <si>
    <t>TC_72_2020</t>
  </si>
  <si>
    <t>TC_73_2020</t>
  </si>
  <si>
    <t>TC_74_2020</t>
  </si>
  <si>
    <t>TC_75_2020</t>
  </si>
  <si>
    <t>TC_76_2020</t>
  </si>
  <si>
    <t>TC_77_2020</t>
  </si>
  <si>
    <t>TC_78_2020</t>
  </si>
  <si>
    <t>TC_79_2020</t>
  </si>
  <si>
    <t>TC_80_2020</t>
  </si>
  <si>
    <t>TC_81_2020</t>
  </si>
  <si>
    <t>TC_82_2020</t>
  </si>
  <si>
    <t>TC_83_2020 (1)</t>
  </si>
  <si>
    <t>8610.2020/0001116-6 (CANCELADO)</t>
  </si>
  <si>
    <t>TC_83_2020</t>
  </si>
  <si>
    <t>TC_84_2020</t>
  </si>
  <si>
    <t>TC_85_2020</t>
  </si>
  <si>
    <t>TC_86_2020</t>
  </si>
  <si>
    <t>TC_87_2020</t>
  </si>
  <si>
    <t>TC_88_2020</t>
  </si>
  <si>
    <t>TC_89_2020</t>
  </si>
  <si>
    <t>TC_90_2020</t>
  </si>
  <si>
    <t>TC_91_2020</t>
  </si>
  <si>
    <t>TC_92_2020</t>
  </si>
  <si>
    <t>TC_93_2020</t>
  </si>
  <si>
    <t>TC_94_2020</t>
  </si>
  <si>
    <t>TC_95_2020</t>
  </si>
  <si>
    <t>TC_96_2020</t>
  </si>
  <si>
    <t>TC_97_2020</t>
  </si>
  <si>
    <t>TC_98_2020</t>
  </si>
  <si>
    <t>TC_99_2020</t>
  </si>
  <si>
    <t>TC_100_2020</t>
  </si>
  <si>
    <t>TC_101_2020</t>
  </si>
  <si>
    <t>TC_102_2020</t>
  </si>
  <si>
    <t>TC_103_2020</t>
  </si>
  <si>
    <t>TC_104_2020 (1)</t>
  </si>
  <si>
    <t>TC_104_2020</t>
  </si>
  <si>
    <t>TC_105_2020</t>
  </si>
  <si>
    <t>TC_106_2020</t>
  </si>
  <si>
    <t>TC_107_2020</t>
  </si>
  <si>
    <t>TC_108_2020</t>
  </si>
  <si>
    <t>TC_109_2020</t>
  </si>
  <si>
    <t>TC_110_2020</t>
  </si>
  <si>
    <t>TC_111_2020</t>
  </si>
  <si>
    <t>TC_112_2020</t>
  </si>
  <si>
    <t>TC_113_2020</t>
  </si>
  <si>
    <t>TC_114_2020</t>
  </si>
  <si>
    <t>TC_115_2020</t>
  </si>
  <si>
    <t>TC_116_2020</t>
  </si>
  <si>
    <t>TC_117_2020</t>
  </si>
  <si>
    <t>TC_118_2020</t>
  </si>
  <si>
    <t>TC_119_2020</t>
  </si>
  <si>
    <t>TC_120_2020</t>
  </si>
  <si>
    <t>TC_121_2020</t>
  </si>
  <si>
    <t>TC_122_2020</t>
  </si>
  <si>
    <t>TC_123_2020</t>
  </si>
  <si>
    <t>TC_124_2020</t>
  </si>
  <si>
    <t>TC_125_2020</t>
  </si>
  <si>
    <t>TC_126_2020</t>
  </si>
  <si>
    <t>TC_127_2020</t>
  </si>
  <si>
    <t>TC_128_2020</t>
  </si>
  <si>
    <t>TC_129_2020</t>
  </si>
  <si>
    <t>TC_130_2020</t>
  </si>
  <si>
    <t>TC_131_2020</t>
  </si>
  <si>
    <t>TC_132_2020</t>
  </si>
  <si>
    <t>TC_133_2020</t>
  </si>
  <si>
    <t>TC_134_2020</t>
  </si>
  <si>
    <t>TC_135_2020</t>
  </si>
  <si>
    <t>TC_136_2020</t>
  </si>
  <si>
    <t>TC_137_2020</t>
  </si>
  <si>
    <t>TC_138_2020</t>
  </si>
  <si>
    <t>TC_139_2020</t>
  </si>
  <si>
    <t>TC_140_2020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</si>
</sst>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R$&quot;\ #,##0;[Red]\-&quot;R$&quot;\ #,##0"/>
    <numFmt numFmtId="8" formatCode="&quot;R$&quot;\ #,##0.00;[Red]\-&quot;R$&quot;\ #,##0.00"/>
    <numFmt numFmtId="164" formatCode="[$R$ -416]#,##0.00"/>
    <numFmt numFmtId="165" formatCode="&quot;R$&quot;#,##0.00"/>
    <numFmt numFmtId="166" formatCode="d/m/yyyy"/>
    <numFmt numFmtId="167" formatCode="_-[$R$-416]\ * #,##0.00_-;\-[$R$-416]\ * #,##0.00_-;_-[$R$-416]\ * &quot;-&quot;??_-;_-@_-"/>
    <numFmt numFmtId="168" formatCode="dd/mm/yy;@"/>
    <numFmt numFmtId="169" formatCode="&quot;R$&quot;\ #,##0.00"/>
  </numFmts>
  <fonts count="104">
    <font>
      <sz val="10"/>
      <color rgb="FF000000"/>
      <name val="Arial"/>
    </font>
    <font>
      <b/>
      <sz val="11"/>
      <color rgb="FF000000"/>
      <name val="Roboto"/>
    </font>
    <font>
      <sz val="10"/>
      <name val="Arial"/>
    </font>
    <font>
      <sz val="11"/>
      <color theme="1"/>
      <name val="Roboto"/>
    </font>
    <font>
      <sz val="11"/>
      <name val="Roboto"/>
    </font>
    <font>
      <sz val="11"/>
      <color rgb="FF000000"/>
      <name val="Roboto"/>
    </font>
    <font>
      <u/>
      <sz val="11"/>
      <color rgb="FF1155CC"/>
      <name val="Roboto"/>
    </font>
    <font>
      <u/>
      <sz val="11"/>
      <color rgb="FF000000"/>
      <name val="Roboto"/>
    </font>
    <font>
      <sz val="11"/>
      <color rgb="FF000000"/>
      <name val="Roboto"/>
      <charset val="1"/>
    </font>
    <font>
      <sz val="12"/>
      <color rgb="FF000000"/>
      <name val="Calibri"/>
      <family val="2"/>
      <charset val="1"/>
    </font>
    <font>
      <sz val="11"/>
      <color rgb="FF000000"/>
      <name val="Calibri"/>
      <family val="2"/>
      <charset val="1"/>
    </font>
    <font>
      <sz val="11"/>
      <color rgb="FF000000"/>
      <name val="Arial"/>
      <charset val="1"/>
    </font>
    <font>
      <b/>
      <sz val="12"/>
      <color rgb="FF000000"/>
      <name val="Calibri"/>
      <scheme val="minor"/>
    </font>
    <font>
      <sz val="10"/>
      <name val="Calibri"/>
    </font>
    <font>
      <sz val="12"/>
      <color theme="1"/>
      <name val="Calibri"/>
      <scheme val="minor"/>
    </font>
    <font>
      <sz val="12"/>
      <color rgb="FF000000"/>
      <name val="Calibri"/>
      <scheme val="minor"/>
    </font>
    <font>
      <sz val="11"/>
      <color rgb="FF000000"/>
      <name val="Calibri"/>
    </font>
    <font>
      <u/>
      <sz val="12"/>
      <color theme="10"/>
      <name val="Calibri"/>
    </font>
    <font>
      <sz val="10"/>
      <color theme="1"/>
      <name val="Roboto"/>
    </font>
    <font>
      <u/>
      <sz val="10"/>
      <color theme="10"/>
      <name val="Arial"/>
    </font>
    <font>
      <b/>
      <sz val="10"/>
      <color rgb="FF000000"/>
      <name val="Roboto"/>
      <charset val="1"/>
    </font>
    <font>
      <sz val="10"/>
      <color rgb="FF000000"/>
      <name val="Arial"/>
      <charset val="1"/>
    </font>
    <font>
      <u/>
      <sz val="11"/>
      <color rgb="FF008080"/>
      <name val="Roboto"/>
      <charset val="1"/>
    </font>
    <font>
      <sz val="12"/>
      <color rgb="FF000000"/>
      <name val="Calibri"/>
      <charset val="1"/>
    </font>
    <font>
      <sz val="11"/>
      <color rgb="FF000000"/>
      <name val="Calibri"/>
      <charset val="1"/>
    </font>
    <font>
      <sz val="12"/>
      <color rgb="FF000000"/>
      <name val="Times New Roman"/>
      <charset val="1"/>
    </font>
    <font>
      <sz val="12"/>
      <color rgb="FF000000"/>
      <name val="Arial"/>
      <charset val="1"/>
    </font>
    <font>
      <sz val="10"/>
      <color rgb="FF000000"/>
      <name val="Roboto"/>
      <charset val="1"/>
    </font>
    <font>
      <sz val="10"/>
      <color rgb="FF000000"/>
      <name val="Helvetica"/>
      <charset val="1"/>
    </font>
    <font>
      <sz val="10"/>
      <color theme="1"/>
      <name val="Calibri"/>
      <scheme val="minor"/>
    </font>
    <font>
      <b/>
      <sz val="10"/>
      <color rgb="FF000000"/>
      <name val="Arial"/>
    </font>
    <font>
      <sz val="11"/>
      <color rgb="FF000000"/>
      <name val="Arial"/>
    </font>
    <font>
      <b/>
      <sz val="11"/>
      <color rgb="FF000000"/>
      <name val="Calibri"/>
    </font>
    <font>
      <sz val="11"/>
      <color theme="1"/>
      <name val="Calibri"/>
    </font>
    <font>
      <sz val="10"/>
      <color rgb="FF000000"/>
      <name val="Calibri"/>
    </font>
    <font>
      <sz val="11"/>
      <name val="Calibri"/>
    </font>
    <font>
      <u/>
      <sz val="11"/>
      <color rgb="FF1155CC"/>
      <name val="Calibri"/>
    </font>
    <font>
      <sz val="12"/>
      <color rgb="FF000000"/>
      <name val="Calibri"/>
    </font>
    <font>
      <sz val="11"/>
      <color rgb="FFFF0000"/>
      <name val="Calibri"/>
    </font>
    <font>
      <sz val="11"/>
      <color rgb="FF000000"/>
      <name val="WordVisi_MSFontService"/>
      <charset val="1"/>
    </font>
    <font>
      <u/>
      <sz val="10"/>
      <color rgb="FF0563C1"/>
      <name val="Calibri"/>
    </font>
    <font>
      <sz val="10"/>
      <color rgb="FF263238"/>
      <name val="Calibri"/>
      <charset val="1"/>
    </font>
    <font>
      <sz val="11"/>
      <color rgb="FF444444"/>
      <name val="Calibri"/>
      <family val="2"/>
      <charset val="1"/>
    </font>
    <font>
      <sz val="12"/>
      <color rgb="FF000000"/>
      <name val="Times New Roman"/>
    </font>
    <font>
      <sz val="10"/>
      <color rgb="FF000000"/>
      <name val="Calibri"/>
      <charset val="1"/>
    </font>
    <font>
      <sz val="10"/>
      <color rgb="FF444444"/>
      <name val="Arial"/>
    </font>
    <font>
      <sz val="9"/>
      <color rgb="FF000000"/>
      <name val="Arial"/>
    </font>
    <font>
      <strike/>
      <sz val="10"/>
      <color rgb="FF000000"/>
      <name val="Arial"/>
    </font>
    <font>
      <sz val="11"/>
      <name val="Arial"/>
    </font>
    <font>
      <i/>
      <sz val="12"/>
      <color rgb="FF000000"/>
      <name val="Calibri"/>
    </font>
    <font>
      <sz val="10"/>
      <color rgb="FFFF0000"/>
      <name val="Arial"/>
    </font>
    <font>
      <sz val="10"/>
      <color rgb="FF000000"/>
      <name val="Aptos Display"/>
    </font>
    <font>
      <sz val="11"/>
      <color rgb="FF000000"/>
      <name val="Aptos Display"/>
    </font>
    <font>
      <sz val="10"/>
      <color rgb="FF444444"/>
      <name val="Aptos Display"/>
    </font>
    <font>
      <sz val="10"/>
      <color rgb="FF333333"/>
      <name val="Aptos Display"/>
    </font>
    <font>
      <sz val="9"/>
      <color rgb="FF000000"/>
      <name val="Aptos Display"/>
    </font>
    <font>
      <sz val="11"/>
      <color rgb="FF444444"/>
      <name val="Aptos Display"/>
    </font>
    <font>
      <sz val="10"/>
      <color theme="1"/>
      <name val="Aptos Display"/>
    </font>
    <font>
      <sz val="11"/>
      <name val="Aptos Display"/>
    </font>
    <font>
      <sz val="10"/>
      <name val="Aptos Display"/>
    </font>
    <font>
      <sz val="11"/>
      <color theme="1"/>
      <name val="Aptos Display"/>
    </font>
    <font>
      <b/>
      <sz val="11"/>
      <color rgb="FF000000"/>
      <name val="Aptos Display"/>
    </font>
    <font>
      <sz val="12"/>
      <color rgb="FF000000"/>
      <name val="Aptos Display"/>
    </font>
    <font>
      <sz val="10"/>
      <color theme="10"/>
      <name val="Aptos Display"/>
    </font>
    <font>
      <sz val="10"/>
      <color rgb="FF000000"/>
      <name val="Calibri"/>
      <scheme val="minor"/>
    </font>
    <font>
      <sz val="10"/>
      <color rgb="FFFF0000"/>
      <name val="Aptos Display"/>
    </font>
    <font>
      <sz val="11"/>
      <color rgb="FF242424"/>
      <name val="Aptos Display"/>
    </font>
    <font>
      <sz val="8"/>
      <color rgb="FF000000"/>
      <name val="Aptos Display"/>
    </font>
    <font>
      <b/>
      <sz val="10"/>
      <color theme="0"/>
      <name val="Arial"/>
    </font>
    <font>
      <i/>
      <sz val="10"/>
      <color rgb="FF000000"/>
      <name val="Arial"/>
    </font>
    <font>
      <u/>
      <sz val="10"/>
      <color theme="10"/>
      <name val="Aptos Display"/>
    </font>
    <font>
      <sz val="11"/>
      <color rgb="FF242424"/>
      <name val="Aptos Narrow"/>
      <charset val="1"/>
    </font>
    <font>
      <sz val="9"/>
      <color rgb="FF000000"/>
      <name val="Aptos"/>
      <charset val="1"/>
    </font>
    <font>
      <sz val="10"/>
      <color rgb="FF000000"/>
      <name val="Aptos"/>
      <charset val="1"/>
    </font>
    <font>
      <sz val="10"/>
      <color theme="1"/>
      <name val="Aptos"/>
      <charset val="1"/>
    </font>
    <font>
      <sz val="11"/>
      <color rgb="FF000000"/>
      <name val="Aptos"/>
      <charset val="1"/>
    </font>
    <font>
      <sz val="11"/>
      <color rgb="FF000000"/>
      <name val="Calibri"/>
      <scheme val="minor"/>
    </font>
    <font>
      <sz val="11"/>
      <color rgb="FF000000"/>
      <name val="Calibri"/>
      <family val="2"/>
      <scheme val="minor"/>
    </font>
    <font>
      <sz val="10"/>
      <color rgb="FF000000"/>
      <name val="Aptos"/>
      <family val="2"/>
      <charset val="1"/>
    </font>
    <font>
      <sz val="11"/>
      <color rgb="FF000000"/>
      <name val="Aptos"/>
      <family val="2"/>
      <charset val="1"/>
    </font>
    <font>
      <sz val="11"/>
      <color theme="1"/>
      <name val="Aptos"/>
      <charset val="1"/>
    </font>
    <font>
      <sz val="12"/>
      <color rgb="FF000000"/>
      <name val="Aptos"/>
      <charset val="1"/>
    </font>
    <font>
      <i/>
      <sz val="12"/>
      <color rgb="FF000000"/>
      <name val="Aptos"/>
      <charset val="1"/>
    </font>
    <font>
      <sz val="12"/>
      <color rgb="FF000000"/>
      <name val="Aptos"/>
      <family val="2"/>
      <charset val="1"/>
    </font>
    <font>
      <u/>
      <sz val="10"/>
      <color rgb="FF0563C1"/>
      <name val="Arial"/>
      <charset val="1"/>
    </font>
    <font>
      <sz val="10"/>
      <color rgb="FF000000"/>
      <name val="Aptos Display"/>
      <charset val="1"/>
    </font>
    <font>
      <sz val="12"/>
      <name val="Aptos"/>
      <charset val="1"/>
    </font>
    <font>
      <sz val="10"/>
      <color theme="1"/>
      <name val="Helvetica"/>
      <charset val="1"/>
    </font>
    <font>
      <sz val="11"/>
      <color rgb="FF242424"/>
      <name val="Aptos"/>
      <family val="2"/>
      <charset val="1"/>
    </font>
    <font>
      <sz val="11"/>
      <color rgb="FF000000"/>
      <name val="Aptos"/>
    </font>
    <font>
      <sz val="12"/>
      <color rgb="FFFFFFFF"/>
      <name val="Roboto"/>
      <charset val="1"/>
    </font>
    <font>
      <sz val="12"/>
      <color rgb="FF000000"/>
      <name val="Aptos"/>
    </font>
    <font>
      <i/>
      <sz val="12"/>
      <color rgb="FF000000"/>
      <name val="Aptos"/>
    </font>
    <font>
      <sz val="11"/>
      <color rgb="FF000000"/>
      <name val="Calibri"/>
      <scheme val="major"/>
    </font>
    <font>
      <sz val="11"/>
      <color theme="1"/>
      <name val="Calibri"/>
      <family val="2"/>
      <scheme val="minor"/>
    </font>
    <font>
      <sz val="12"/>
      <color rgb="FF000000"/>
      <name val="Calibri"/>
      <scheme val="major"/>
    </font>
    <font>
      <sz val="12"/>
      <color rgb="FF000000"/>
      <name val="WordVisi_MSFontService"/>
      <charset val="1"/>
    </font>
    <font>
      <sz val="10"/>
      <color rgb="FF000000"/>
      <name val="ariel"/>
    </font>
    <font>
      <sz val="11"/>
      <color rgb="FF242424"/>
      <name val="Aptos"/>
      <charset val="1"/>
    </font>
    <font>
      <sz val="11"/>
      <color rgb="FF000000"/>
      <name val="Times New Roman"/>
      <charset val="1"/>
    </font>
    <font>
      <sz val="10"/>
      <color rgb="FF000000"/>
      <name val="WordVisi_MSFontService"/>
      <charset val="1"/>
    </font>
    <font>
      <sz val="10"/>
      <color rgb="FF000000"/>
      <name val="Tahoma"/>
      <charset val="1"/>
    </font>
    <font>
      <sz val="12"/>
      <color rgb="FFFFFFFF"/>
      <name val="Roboto"/>
    </font>
    <font>
      <sz val="10"/>
      <color rgb="FF242424"/>
      <name val="Arial"/>
    </font>
  </fonts>
  <fills count="16">
    <fill>
      <patternFill patternType="none"/>
    </fill>
    <fill>
      <patternFill patternType="gray125"/>
    </fill>
    <fill>
      <patternFill patternType="solid">
        <fgColor rgb="FFD9D2E9"/>
        <bgColor rgb="FFD9D2E9"/>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FFFFFF"/>
        <bgColor indexed="64"/>
      </patternFill>
    </fill>
    <fill>
      <patternFill patternType="solid">
        <fgColor rgb="FFFFFF00"/>
        <bgColor indexed="64"/>
      </patternFill>
    </fill>
    <fill>
      <patternFill patternType="solid">
        <fgColor rgb="FFD9D2E9"/>
        <bgColor indexed="64"/>
      </patternFill>
    </fill>
    <fill>
      <patternFill patternType="solid">
        <fgColor rgb="FFE6B8AF"/>
        <bgColor indexed="64"/>
      </patternFill>
    </fill>
    <fill>
      <patternFill patternType="solid">
        <fgColor rgb="FFF4CCCC"/>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0000"/>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000000"/>
      </top>
      <bottom style="thin">
        <color rgb="FF000000"/>
      </bottom>
      <diagonal/>
    </border>
    <border>
      <left style="thin">
        <color rgb="FFCCCCCC"/>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CCCCCC"/>
      </left>
      <right style="thin">
        <color rgb="FF000000"/>
      </right>
      <top style="thin">
        <color rgb="FF000000"/>
      </top>
      <bottom/>
      <diagonal/>
    </border>
    <border>
      <left style="thin">
        <color rgb="FFCCCCCC"/>
      </left>
      <right style="thin">
        <color rgb="FF000000"/>
      </right>
      <top/>
      <bottom/>
      <diagonal/>
    </border>
    <border>
      <left style="thin">
        <color rgb="FFCCCCCC"/>
      </left>
      <right style="thin">
        <color rgb="FF000000"/>
      </right>
      <top/>
      <bottom style="thin">
        <color rgb="FF000000"/>
      </bottom>
      <diagonal/>
    </border>
    <border>
      <left style="thin">
        <color rgb="FFCCCCCC"/>
      </left>
      <right/>
      <top style="thin">
        <color rgb="FF000000"/>
      </top>
      <bottom/>
      <diagonal/>
    </border>
    <border>
      <left style="thin">
        <color rgb="FFCCCCCC"/>
      </left>
      <right/>
      <top/>
      <bottom style="thin">
        <color rgb="FF000000"/>
      </bottom>
      <diagonal/>
    </border>
    <border>
      <left style="thin">
        <color rgb="FFCCCCCC"/>
      </left>
      <right style="thin">
        <color rgb="FF000000"/>
      </right>
      <top style="thin">
        <color rgb="FF000000"/>
      </top>
      <bottom style="thin">
        <color rgb="FFCCCCCC"/>
      </bottom>
      <diagonal/>
    </border>
    <border>
      <left/>
      <right/>
      <top style="thin">
        <color rgb="FFCCCCCC"/>
      </top>
      <bottom style="thin">
        <color rgb="FF000000"/>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style="thin">
        <color rgb="FF000000"/>
      </left>
      <right style="thin">
        <color rgb="FFCCCCCC"/>
      </right>
      <top style="thin">
        <color rgb="FF000000"/>
      </top>
      <bottom style="thin">
        <color rgb="FF000000"/>
      </bottom>
      <diagonal/>
    </border>
    <border>
      <left style="thin">
        <color rgb="FFCCCCCC"/>
      </left>
      <right style="thin">
        <color rgb="FFCCCCCC"/>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2">
    <xf numFmtId="0" fontId="0" fillId="0" borderId="0"/>
    <xf numFmtId="0" fontId="19" fillId="0" borderId="0" applyNumberFormat="0" applyFill="0" applyBorder="0" applyAlignment="0" applyProtection="0"/>
  </cellStyleXfs>
  <cellXfs count="825">
    <xf numFmtId="0" fontId="0" fillId="0" borderId="0" xfId="0"/>
    <xf numFmtId="49" fontId="1" fillId="2" borderId="1" xfId="0" applyNumberFormat="1" applyFont="1" applyFill="1" applyBorder="1" applyAlignment="1">
      <alignment horizontal="center" vertical="center"/>
    </xf>
    <xf numFmtId="49" fontId="3" fillId="0" borderId="0" xfId="0" applyNumberFormat="1" applyFont="1" applyAlignment="1">
      <alignment horizontal="center"/>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
    </xf>
    <xf numFmtId="49" fontId="5" fillId="0" borderId="1" xfId="0" applyNumberFormat="1" applyFont="1" applyBorder="1" applyAlignment="1">
      <alignment horizontal="center"/>
    </xf>
    <xf numFmtId="49" fontId="5" fillId="3" borderId="0" xfId="0" applyNumberFormat="1" applyFont="1" applyFill="1" applyAlignment="1">
      <alignment horizontal="center"/>
    </xf>
    <xf numFmtId="165" fontId="5" fillId="0" borderId="0" xfId="0" applyNumberFormat="1" applyFont="1" applyAlignment="1">
      <alignment horizontal="center" wrapText="1"/>
    </xf>
    <xf numFmtId="49" fontId="6" fillId="0" borderId="2" xfId="0" applyNumberFormat="1" applyFont="1" applyBorder="1" applyAlignment="1">
      <alignment horizontal="center"/>
    </xf>
    <xf numFmtId="165" fontId="5" fillId="0" borderId="1" xfId="0" applyNumberFormat="1" applyFont="1" applyBorder="1" applyAlignment="1">
      <alignment horizontal="center" wrapText="1"/>
    </xf>
    <xf numFmtId="49" fontId="5" fillId="0" borderId="1" xfId="0" applyNumberFormat="1" applyFont="1" applyBorder="1" applyAlignment="1">
      <alignment horizontal="center" vertical="center"/>
    </xf>
    <xf numFmtId="14" fontId="4" fillId="0" borderId="1" xfId="0" applyNumberFormat="1" applyFont="1" applyBorder="1" applyAlignment="1">
      <alignment horizontal="center"/>
    </xf>
    <xf numFmtId="164"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center"/>
    </xf>
    <xf numFmtId="0" fontId="4" fillId="0" borderId="1" xfId="0" applyFont="1" applyBorder="1" applyAlignment="1">
      <alignment horizontal="center"/>
    </xf>
    <xf numFmtId="49" fontId="5" fillId="3" borderId="1" xfId="0" applyNumberFormat="1" applyFont="1" applyFill="1" applyBorder="1" applyAlignment="1">
      <alignment horizontal="center"/>
    </xf>
    <xf numFmtId="49" fontId="5" fillId="0" borderId="1" xfId="0" applyNumberFormat="1" applyFont="1" applyBorder="1" applyAlignment="1">
      <alignment horizontal="center" wrapText="1"/>
    </xf>
    <xf numFmtId="164" fontId="4" fillId="0" borderId="1" xfId="0" applyNumberFormat="1" applyFont="1" applyBorder="1" applyAlignment="1">
      <alignment horizontal="center" vertical="top"/>
    </xf>
    <xf numFmtId="14" fontId="5" fillId="0" borderId="1" xfId="0" applyNumberFormat="1" applyFont="1" applyBorder="1" applyAlignment="1">
      <alignment horizontal="center"/>
    </xf>
    <xf numFmtId="0" fontId="3" fillId="0" borderId="1" xfId="0" applyFont="1" applyBorder="1" applyAlignment="1">
      <alignment horizontal="center"/>
    </xf>
    <xf numFmtId="0" fontId="5" fillId="0" borderId="1" xfId="0" applyFont="1" applyBorder="1" applyAlignment="1">
      <alignment horizontal="center" wrapText="1"/>
    </xf>
    <xf numFmtId="49" fontId="7" fillId="0" borderId="1" xfId="0" applyNumberFormat="1" applyFont="1" applyBorder="1" applyAlignment="1">
      <alignment horizontal="center"/>
    </xf>
    <xf numFmtId="49" fontId="3" fillId="0" borderId="1" xfId="0" applyNumberFormat="1" applyFont="1" applyBorder="1" applyAlignment="1">
      <alignment horizontal="center"/>
    </xf>
    <xf numFmtId="164" fontId="3" fillId="0" borderId="1" xfId="0" applyNumberFormat="1" applyFont="1" applyBorder="1" applyAlignment="1">
      <alignment horizontal="center"/>
    </xf>
    <xf numFmtId="49" fontId="5" fillId="0" borderId="2" xfId="0" applyNumberFormat="1" applyFont="1" applyBorder="1" applyAlignment="1">
      <alignment horizontal="center"/>
    </xf>
    <xf numFmtId="49" fontId="4" fillId="0" borderId="1" xfId="0" applyNumberFormat="1" applyFont="1" applyBorder="1" applyAlignment="1">
      <alignment horizontal="center" vertical="center"/>
    </xf>
    <xf numFmtId="49" fontId="4" fillId="4" borderId="1" xfId="0" applyNumberFormat="1" applyFont="1" applyFill="1" applyBorder="1" applyAlignment="1">
      <alignment horizontal="center" vertical="center"/>
    </xf>
    <xf numFmtId="0" fontId="5" fillId="0" borderId="1" xfId="0" applyFont="1" applyBorder="1" applyAlignment="1">
      <alignment horizontal="center" vertical="top"/>
    </xf>
    <xf numFmtId="0" fontId="5" fillId="0" borderId="1" xfId="0" applyFont="1" applyBorder="1" applyAlignment="1">
      <alignment horizontal="center" vertical="center" wrapText="1"/>
    </xf>
    <xf numFmtId="49" fontId="5" fillId="0" borderId="0" xfId="0" applyNumberFormat="1" applyFont="1" applyAlignment="1">
      <alignment horizontal="center"/>
    </xf>
    <xf numFmtId="49" fontId="1" fillId="0" borderId="1" xfId="0" applyNumberFormat="1" applyFont="1" applyBorder="1" applyAlignment="1">
      <alignment horizontal="center"/>
    </xf>
    <xf numFmtId="49" fontId="3" fillId="0" borderId="1" xfId="0" applyNumberFormat="1" applyFont="1" applyBorder="1" applyAlignment="1">
      <alignment horizontal="center" vertical="center"/>
    </xf>
    <xf numFmtId="49" fontId="5" fillId="5" borderId="1" xfId="0" applyNumberFormat="1" applyFont="1" applyFill="1" applyBorder="1" applyAlignment="1">
      <alignment horizontal="center"/>
    </xf>
    <xf numFmtId="49" fontId="3" fillId="0" borderId="1" xfId="0" applyNumberFormat="1" applyFont="1" applyBorder="1" applyAlignment="1">
      <alignment horizontal="center" wrapText="1"/>
    </xf>
    <xf numFmtId="0" fontId="3" fillId="0" borderId="1" xfId="0" applyFont="1" applyBorder="1"/>
    <xf numFmtId="0" fontId="3" fillId="0" borderId="1" xfId="0" applyFont="1" applyBorder="1" applyAlignment="1">
      <alignment horizontal="center" vertical="center"/>
    </xf>
    <xf numFmtId="49" fontId="3" fillId="5" borderId="1" xfId="0" applyNumberFormat="1" applyFont="1" applyFill="1" applyBorder="1" applyAlignment="1">
      <alignment horizontal="center"/>
    </xf>
    <xf numFmtId="49" fontId="3" fillId="5" borderId="1" xfId="0" applyNumberFormat="1" applyFont="1" applyFill="1" applyBorder="1" applyAlignment="1">
      <alignment horizontal="center" vertical="center"/>
    </xf>
    <xf numFmtId="0" fontId="3" fillId="0" borderId="0" xfId="0" applyFont="1" applyAlignment="1">
      <alignment horizontal="center"/>
    </xf>
    <xf numFmtId="164" fontId="3" fillId="5" borderId="1" xfId="0" applyNumberFormat="1" applyFont="1" applyFill="1" applyBorder="1" applyAlignment="1">
      <alignment horizontal="center"/>
    </xf>
    <xf numFmtId="49" fontId="3" fillId="0" borderId="0" xfId="0" applyNumberFormat="1" applyFont="1" applyAlignment="1">
      <alignment horizontal="center" vertical="center"/>
    </xf>
    <xf numFmtId="14" fontId="3" fillId="0" borderId="1" xfId="0" applyNumberFormat="1" applyFont="1" applyBorder="1" applyAlignment="1">
      <alignment horizontal="center"/>
    </xf>
    <xf numFmtId="164" fontId="3" fillId="0" borderId="1" xfId="0" applyNumberFormat="1" applyFont="1" applyBorder="1" applyAlignment="1">
      <alignment horizontal="center" vertical="top"/>
    </xf>
    <xf numFmtId="14" fontId="3" fillId="0" borderId="0" xfId="0" applyNumberFormat="1" applyFont="1" applyAlignment="1">
      <alignment horizontal="center"/>
    </xf>
    <xf numFmtId="49" fontId="3" fillId="4" borderId="1" xfId="0" applyNumberFormat="1" applyFont="1" applyFill="1" applyBorder="1" applyAlignment="1">
      <alignment horizontal="center" vertical="center"/>
    </xf>
    <xf numFmtId="166" fontId="3" fillId="0" borderId="0" xfId="0" applyNumberFormat="1" applyFont="1" applyAlignment="1">
      <alignment horizontal="center"/>
    </xf>
    <xf numFmtId="0" fontId="3" fillId="5" borderId="1" xfId="0" applyFont="1" applyFill="1" applyBorder="1" applyAlignment="1">
      <alignment horizontal="center" vertical="center"/>
    </xf>
    <xf numFmtId="49" fontId="3" fillId="4" borderId="1" xfId="0" applyNumberFormat="1" applyFont="1" applyFill="1" applyBorder="1" applyAlignment="1">
      <alignment horizontal="center"/>
    </xf>
    <xf numFmtId="49" fontId="3" fillId="5" borderId="1" xfId="0" applyNumberFormat="1" applyFont="1" applyFill="1" applyBorder="1" applyAlignment="1">
      <alignment horizontal="center" wrapText="1"/>
    </xf>
    <xf numFmtId="49" fontId="6" fillId="0" borderId="2" xfId="0" applyNumberFormat="1" applyFont="1" applyBorder="1" applyAlignment="1">
      <alignment horizontal="center" vertical="center"/>
    </xf>
    <xf numFmtId="0" fontId="6" fillId="0" borderId="2" xfId="0" applyFont="1" applyBorder="1" applyAlignment="1">
      <alignment horizontal="center"/>
    </xf>
    <xf numFmtId="0" fontId="6" fillId="0" borderId="0" xfId="0" applyFont="1" applyAlignment="1">
      <alignment horizontal="center"/>
    </xf>
    <xf numFmtId="49" fontId="6" fillId="3" borderId="0" xfId="0" applyNumberFormat="1" applyFont="1" applyFill="1" applyAlignment="1">
      <alignment horizontal="center"/>
    </xf>
    <xf numFmtId="49" fontId="6" fillId="0" borderId="1" xfId="0" applyNumberFormat="1" applyFont="1" applyBorder="1" applyAlignment="1">
      <alignment horizontal="center"/>
    </xf>
    <xf numFmtId="0" fontId="6" fillId="0" borderId="1" xfId="0" applyFont="1" applyBorder="1" applyAlignment="1">
      <alignment horizontal="center" vertical="center"/>
    </xf>
    <xf numFmtId="0" fontId="8" fillId="0" borderId="1" xfId="0" applyFont="1" applyBorder="1" applyAlignment="1">
      <alignment readingOrder="1"/>
    </xf>
    <xf numFmtId="0" fontId="8" fillId="0" borderId="6" xfId="0" applyFont="1" applyBorder="1" applyAlignment="1">
      <alignment readingOrder="1"/>
    </xf>
    <xf numFmtId="0" fontId="8" fillId="0" borderId="7" xfId="0" applyFont="1" applyBorder="1" applyAlignment="1">
      <alignment readingOrder="1"/>
    </xf>
    <xf numFmtId="0" fontId="8" fillId="0" borderId="8" xfId="0" applyFont="1" applyBorder="1" applyAlignment="1">
      <alignment readingOrder="1"/>
    </xf>
    <xf numFmtId="0" fontId="8" fillId="6" borderId="1" xfId="0" applyFont="1" applyFill="1" applyBorder="1" applyAlignment="1">
      <alignment readingOrder="1"/>
    </xf>
    <xf numFmtId="0" fontId="8" fillId="0" borderId="9" xfId="0" applyFont="1" applyBorder="1" applyAlignment="1">
      <alignment readingOrder="1"/>
    </xf>
    <xf numFmtId="0" fontId="8" fillId="0" borderId="4" xfId="0" applyFont="1" applyBorder="1" applyAlignment="1">
      <alignment readingOrder="1"/>
    </xf>
    <xf numFmtId="0" fontId="8" fillId="0" borderId="11" xfId="0" applyFont="1" applyBorder="1" applyAlignment="1">
      <alignment readingOrder="1"/>
    </xf>
    <xf numFmtId="49" fontId="1" fillId="2" borderId="12" xfId="0" applyNumberFormat="1" applyFont="1" applyFill="1" applyBorder="1" applyAlignment="1">
      <alignment horizontal="center" vertical="center" wrapText="1"/>
    </xf>
    <xf numFmtId="49" fontId="5" fillId="0" borderId="13" xfId="0" applyNumberFormat="1" applyFont="1" applyBorder="1" applyAlignment="1">
      <alignment horizontal="center"/>
    </xf>
    <xf numFmtId="49" fontId="4" fillId="0" borderId="4" xfId="0" applyNumberFormat="1" applyFont="1" applyBorder="1" applyAlignment="1">
      <alignment horizontal="center"/>
    </xf>
    <xf numFmtId="14" fontId="4" fillId="0" borderId="4" xfId="0" applyNumberFormat="1" applyFont="1" applyBorder="1" applyAlignment="1">
      <alignment horizontal="center"/>
    </xf>
    <xf numFmtId="49" fontId="5" fillId="0" borderId="4" xfId="0" applyNumberFormat="1" applyFont="1" applyBorder="1" applyAlignment="1">
      <alignment horizontal="center" vertical="center"/>
    </xf>
    <xf numFmtId="49" fontId="5" fillId="0" borderId="4" xfId="0" applyNumberFormat="1" applyFont="1" applyBorder="1" applyAlignment="1">
      <alignment horizontal="center"/>
    </xf>
    <xf numFmtId="49" fontId="5" fillId="0" borderId="1" xfId="0" applyNumberFormat="1" applyFont="1" applyBorder="1" applyAlignment="1">
      <alignment horizontal="left"/>
    </xf>
    <xf numFmtId="0" fontId="4" fillId="0" borderId="1" xfId="0" applyFont="1" applyBorder="1" applyAlignment="1">
      <alignment horizontal="left"/>
    </xf>
    <xf numFmtId="49" fontId="4" fillId="0" borderId="1" xfId="0" applyNumberFormat="1" applyFont="1" applyBorder="1" applyAlignment="1">
      <alignment horizontal="left"/>
    </xf>
    <xf numFmtId="164" fontId="5" fillId="0" borderId="2" xfId="0" applyNumberFormat="1" applyFont="1" applyBorder="1" applyAlignment="1">
      <alignment horizontal="right"/>
    </xf>
    <xf numFmtId="49" fontId="5" fillId="3" borderId="4" xfId="0" applyNumberFormat="1" applyFont="1" applyFill="1" applyBorder="1" applyAlignment="1">
      <alignment horizontal="left"/>
    </xf>
    <xf numFmtId="0" fontId="9" fillId="0" borderId="0" xfId="0" applyFont="1"/>
    <xf numFmtId="0" fontId="10" fillId="0" borderId="0" xfId="0" applyFont="1"/>
    <xf numFmtId="0" fontId="8" fillId="0" borderId="1" xfId="0" applyFont="1" applyBorder="1" applyAlignment="1">
      <alignment horizontal="left" readingOrder="1"/>
    </xf>
    <xf numFmtId="0" fontId="8" fillId="0" borderId="8" xfId="0" applyFont="1" applyBorder="1" applyAlignment="1">
      <alignment horizontal="left" readingOrder="1"/>
    </xf>
    <xf numFmtId="49" fontId="5" fillId="0" borderId="1" xfId="0" applyNumberFormat="1" applyFont="1" applyBorder="1" applyAlignment="1">
      <alignment horizontal="left" wrapText="1"/>
    </xf>
    <xf numFmtId="0" fontId="5" fillId="0" borderId="1" xfId="0" applyFont="1" applyBorder="1" applyAlignment="1">
      <alignment horizontal="left"/>
    </xf>
    <xf numFmtId="0" fontId="0" fillId="0" borderId="0" xfId="0" applyAlignment="1">
      <alignment horizontal="left"/>
    </xf>
    <xf numFmtId="14" fontId="4" fillId="0" borderId="1" xfId="0" applyNumberFormat="1" applyFont="1" applyBorder="1" applyAlignment="1">
      <alignment horizontal="left"/>
    </xf>
    <xf numFmtId="49" fontId="6" fillId="0" borderId="2" xfId="0" applyNumberFormat="1" applyFont="1" applyBorder="1" applyAlignment="1">
      <alignment horizontal="left" vertical="center"/>
    </xf>
    <xf numFmtId="165" fontId="5" fillId="0" borderId="1" xfId="0" applyNumberFormat="1" applyFont="1" applyBorder="1" applyAlignment="1">
      <alignment horizontal="right" wrapText="1"/>
    </xf>
    <xf numFmtId="164" fontId="5" fillId="0" borderId="1" xfId="0" applyNumberFormat="1" applyFont="1" applyBorder="1" applyAlignment="1">
      <alignment horizontal="right"/>
    </xf>
    <xf numFmtId="164" fontId="4" fillId="0" borderId="1" xfId="0" applyNumberFormat="1" applyFont="1" applyBorder="1" applyAlignment="1">
      <alignment horizontal="right" vertical="top"/>
    </xf>
    <xf numFmtId="49" fontId="5" fillId="0" borderId="1" xfId="0" applyNumberFormat="1" applyFont="1" applyBorder="1" applyAlignment="1">
      <alignment horizontal="left" vertical="center"/>
    </xf>
    <xf numFmtId="0" fontId="6" fillId="0" borderId="2" xfId="0" applyFont="1" applyBorder="1" applyAlignment="1">
      <alignment horizontal="left"/>
    </xf>
    <xf numFmtId="0" fontId="5" fillId="0" borderId="1" xfId="0" applyFont="1" applyBorder="1" applyAlignment="1">
      <alignment horizontal="left" wrapText="1"/>
    </xf>
    <xf numFmtId="49" fontId="3" fillId="0" borderId="1" xfId="0" applyNumberFormat="1" applyFont="1" applyBorder="1" applyAlignment="1">
      <alignment horizontal="left"/>
    </xf>
    <xf numFmtId="49" fontId="5" fillId="0" borderId="2" xfId="0" applyNumberFormat="1" applyFont="1" applyBorder="1" applyAlignment="1">
      <alignment horizontal="left"/>
    </xf>
    <xf numFmtId="49" fontId="6" fillId="0" borderId="2" xfId="0" applyNumberFormat="1" applyFont="1" applyBorder="1" applyAlignment="1">
      <alignment horizontal="left"/>
    </xf>
    <xf numFmtId="14" fontId="4" fillId="0" borderId="0" xfId="0" applyNumberFormat="1" applyFont="1" applyAlignment="1">
      <alignment horizontal="left"/>
    </xf>
    <xf numFmtId="0" fontId="6" fillId="0" borderId="0" xfId="0" applyFont="1" applyAlignment="1">
      <alignment horizontal="left"/>
    </xf>
    <xf numFmtId="164" fontId="1" fillId="2" borderId="1" xfId="0" applyNumberFormat="1" applyFont="1" applyFill="1" applyBorder="1" applyAlignment="1">
      <alignment horizontal="right" vertical="center" wrapText="1"/>
    </xf>
    <xf numFmtId="8" fontId="8" fillId="6" borderId="9" xfId="0" applyNumberFormat="1" applyFont="1" applyFill="1" applyBorder="1" applyAlignment="1">
      <alignment horizontal="right" readingOrder="1"/>
    </xf>
    <xf numFmtId="8" fontId="8" fillId="0" borderId="10" xfId="0" applyNumberFormat="1" applyFont="1" applyBorder="1" applyAlignment="1">
      <alignment horizontal="right" wrapText="1" readingOrder="1"/>
    </xf>
    <xf numFmtId="8" fontId="8" fillId="0" borderId="10" xfId="0" applyNumberFormat="1" applyFont="1" applyBorder="1" applyAlignment="1">
      <alignment horizontal="right" readingOrder="1"/>
    </xf>
    <xf numFmtId="164" fontId="3" fillId="0" borderId="1" xfId="0" applyNumberFormat="1" applyFont="1" applyBorder="1" applyAlignment="1">
      <alignment horizontal="right"/>
    </xf>
    <xf numFmtId="0" fontId="0" fillId="0" borderId="0" xfId="0" applyAlignment="1">
      <alignment horizontal="right"/>
    </xf>
    <xf numFmtId="49" fontId="5" fillId="0" borderId="1" xfId="0" applyNumberFormat="1" applyFont="1" applyBorder="1" applyAlignment="1">
      <alignment vertical="center"/>
    </xf>
    <xf numFmtId="49" fontId="4" fillId="0" borderId="1" xfId="0" applyNumberFormat="1" applyFont="1" applyBorder="1" applyAlignment="1">
      <alignment vertical="center"/>
    </xf>
    <xf numFmtId="49" fontId="3" fillId="0" borderId="1" xfId="0" applyNumberFormat="1" applyFont="1" applyBorder="1" applyAlignment="1">
      <alignment vertical="center"/>
    </xf>
    <xf numFmtId="0" fontId="0" fillId="0" borderId="1" xfId="0" applyBorder="1" applyAlignment="1">
      <alignment vertical="center"/>
    </xf>
    <xf numFmtId="49" fontId="5" fillId="0" borderId="13" xfId="0" applyNumberFormat="1" applyFont="1" applyBorder="1" applyAlignment="1">
      <alignment vertical="center"/>
    </xf>
    <xf numFmtId="14" fontId="5" fillId="0" borderId="1" xfId="0" applyNumberFormat="1" applyFont="1" applyBorder="1" applyAlignment="1">
      <alignment vertical="center"/>
    </xf>
    <xf numFmtId="0" fontId="0" fillId="0" borderId="0" xfId="0" applyAlignment="1">
      <alignment vertical="center"/>
    </xf>
    <xf numFmtId="49" fontId="3" fillId="7" borderId="1" xfId="0" applyNumberFormat="1" applyFont="1" applyFill="1" applyBorder="1" applyAlignment="1">
      <alignment horizontal="center"/>
    </xf>
    <xf numFmtId="49" fontId="5" fillId="7" borderId="1" xfId="0" applyNumberFormat="1" applyFont="1" applyFill="1" applyBorder="1" applyAlignment="1">
      <alignment horizontal="left"/>
    </xf>
    <xf numFmtId="49" fontId="5" fillId="7" borderId="1" xfId="0" applyNumberFormat="1" applyFont="1" applyFill="1" applyBorder="1" applyAlignment="1">
      <alignment horizontal="center"/>
    </xf>
    <xf numFmtId="0" fontId="8" fillId="7" borderId="7" xfId="0" applyFont="1" applyFill="1" applyBorder="1" applyAlignment="1">
      <alignment readingOrder="1"/>
    </xf>
    <xf numFmtId="49" fontId="5" fillId="7" borderId="1" xfId="0" applyNumberFormat="1" applyFont="1" applyFill="1" applyBorder="1" applyAlignment="1">
      <alignment horizontal="center" wrapText="1"/>
    </xf>
    <xf numFmtId="0" fontId="3" fillId="7" borderId="1" xfId="0" applyFont="1" applyFill="1" applyBorder="1" applyAlignment="1">
      <alignment horizontal="center" vertical="center"/>
    </xf>
    <xf numFmtId="0" fontId="8" fillId="7" borderId="1" xfId="0" applyFont="1" applyFill="1" applyBorder="1" applyAlignment="1">
      <alignment readingOrder="1"/>
    </xf>
    <xf numFmtId="0" fontId="5" fillId="7" borderId="2" xfId="0" applyFont="1" applyFill="1" applyBorder="1" applyAlignment="1">
      <alignment horizontal="left" vertical="center"/>
    </xf>
    <xf numFmtId="0" fontId="3" fillId="7" borderId="1" xfId="0" applyFont="1" applyFill="1" applyBorder="1" applyAlignment="1">
      <alignment horizontal="center"/>
    </xf>
    <xf numFmtId="0" fontId="11" fillId="0" borderId="0" xfId="0" applyFont="1" applyAlignment="1">
      <alignment horizontal="center"/>
    </xf>
    <xf numFmtId="0" fontId="11" fillId="0" borderId="12" xfId="0" applyFont="1" applyBorder="1" applyAlignment="1">
      <alignment horizontal="center"/>
    </xf>
    <xf numFmtId="0" fontId="11" fillId="0" borderId="16" xfId="0" applyFont="1" applyBorder="1" applyAlignment="1">
      <alignment horizontal="center"/>
    </xf>
    <xf numFmtId="0" fontId="11" fillId="0" borderId="13" xfId="0" applyFont="1" applyBorder="1" applyAlignment="1">
      <alignment horizontal="center"/>
    </xf>
    <xf numFmtId="49" fontId="3" fillId="0" borderId="2" xfId="0" applyNumberFormat="1" applyFont="1" applyBorder="1" applyAlignment="1">
      <alignment horizontal="center"/>
    </xf>
    <xf numFmtId="0" fontId="3" fillId="0" borderId="4" xfId="0" applyFont="1" applyBorder="1"/>
    <xf numFmtId="0" fontId="3" fillId="0" borderId="12" xfId="0" applyFont="1" applyBorder="1" applyAlignment="1">
      <alignment horizontal="center"/>
    </xf>
    <xf numFmtId="49" fontId="5" fillId="0" borderId="4" xfId="0" applyNumberFormat="1" applyFont="1" applyBorder="1" applyAlignment="1">
      <alignment horizontal="left"/>
    </xf>
    <xf numFmtId="49" fontId="5" fillId="0" borderId="12" xfId="0" applyNumberFormat="1" applyFont="1" applyBorder="1" applyAlignment="1">
      <alignment horizontal="left"/>
    </xf>
    <xf numFmtId="49" fontId="12" fillId="2" borderId="1" xfId="0" applyNumberFormat="1" applyFont="1" applyFill="1" applyBorder="1" applyAlignment="1">
      <alignment horizontal="center" vertical="center"/>
    </xf>
    <xf numFmtId="49" fontId="12" fillId="2" borderId="12" xfId="0" applyNumberFormat="1" applyFont="1" applyFill="1" applyBorder="1" applyAlignment="1">
      <alignment horizontal="center" vertical="center"/>
    </xf>
    <xf numFmtId="164" fontId="12" fillId="2" borderId="1" xfId="0" applyNumberFormat="1" applyFont="1" applyFill="1" applyBorder="1" applyAlignment="1">
      <alignment horizontal="center" vertical="center"/>
    </xf>
    <xf numFmtId="0" fontId="14" fillId="0" borderId="1" xfId="0" applyFont="1" applyBorder="1" applyAlignment="1">
      <alignment horizontal="center"/>
    </xf>
    <xf numFmtId="49" fontId="12" fillId="2" borderId="16" xfId="0" applyNumberFormat="1" applyFont="1" applyFill="1" applyBorder="1" applyAlignment="1">
      <alignment horizontal="center" vertical="center"/>
    </xf>
    <xf numFmtId="49" fontId="12" fillId="2" borderId="13" xfId="0" applyNumberFormat="1" applyFont="1" applyFill="1" applyBorder="1" applyAlignment="1">
      <alignment horizontal="center" vertical="center"/>
    </xf>
    <xf numFmtId="49" fontId="14" fillId="0" borderId="1" xfId="0" applyNumberFormat="1" applyFont="1" applyBorder="1" applyAlignment="1">
      <alignment horizontal="center"/>
    </xf>
    <xf numFmtId="49" fontId="15" fillId="0" borderId="1" xfId="0" applyNumberFormat="1" applyFont="1" applyBorder="1" applyAlignment="1">
      <alignment horizontal="center"/>
    </xf>
    <xf numFmtId="49" fontId="16" fillId="0" borderId="1" xfId="0" applyNumberFormat="1" applyFont="1" applyBorder="1" applyAlignment="1">
      <alignment horizontal="center"/>
    </xf>
    <xf numFmtId="164" fontId="14" fillId="0" borderId="1" xfId="0" applyNumberFormat="1" applyFont="1" applyBorder="1" applyAlignment="1">
      <alignment horizontal="center"/>
    </xf>
    <xf numFmtId="49" fontId="14" fillId="0" borderId="1" xfId="0" applyNumberFormat="1" applyFont="1" applyBorder="1" applyAlignment="1">
      <alignment horizontal="center" vertical="center"/>
    </xf>
    <xf numFmtId="49" fontId="14"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xf>
    <xf numFmtId="49" fontId="17" fillId="0" borderId="1" xfId="0" applyNumberFormat="1" applyFont="1" applyBorder="1" applyAlignment="1">
      <alignment horizontal="center"/>
    </xf>
    <xf numFmtId="164" fontId="15" fillId="0" borderId="1"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7" fillId="0" borderId="1" xfId="0" applyFont="1" applyBorder="1" applyAlignment="1">
      <alignment horizontal="center" vertical="center"/>
    </xf>
    <xf numFmtId="164" fontId="15" fillId="0" borderId="1" xfId="0" applyNumberFormat="1" applyFont="1" applyBorder="1" applyAlignment="1">
      <alignment horizontal="center"/>
    </xf>
    <xf numFmtId="0" fontId="15" fillId="0" borderId="1" xfId="0" applyFont="1" applyBorder="1" applyAlignment="1">
      <alignment horizontal="center"/>
    </xf>
    <xf numFmtId="0" fontId="17" fillId="0" borderId="1" xfId="0" applyFont="1" applyBorder="1" applyAlignment="1">
      <alignment horizontal="center"/>
    </xf>
    <xf numFmtId="0" fontId="21" fillId="0" borderId="26" xfId="0" applyFont="1" applyBorder="1" applyAlignment="1">
      <alignment readingOrder="1"/>
    </xf>
    <xf numFmtId="0" fontId="21" fillId="0" borderId="28" xfId="0" applyFont="1" applyBorder="1" applyAlignment="1">
      <alignment readingOrder="1"/>
    </xf>
    <xf numFmtId="0" fontId="20" fillId="8" borderId="8" xfId="0" applyFont="1" applyFill="1" applyBorder="1" applyAlignment="1">
      <alignment readingOrder="1"/>
    </xf>
    <xf numFmtId="0" fontId="21" fillId="0" borderId="8" xfId="0" applyFont="1" applyBorder="1" applyAlignment="1">
      <alignment readingOrder="1"/>
    </xf>
    <xf numFmtId="0" fontId="19" fillId="0" borderId="8" xfId="1" applyBorder="1" applyAlignment="1">
      <alignment readingOrder="1"/>
    </xf>
    <xf numFmtId="8" fontId="8" fillId="0" borderId="8" xfId="0" applyNumberFormat="1" applyFont="1" applyBorder="1" applyAlignment="1">
      <alignment readingOrder="1"/>
    </xf>
    <xf numFmtId="14" fontId="8" fillId="0" borderId="8" xfId="0" applyNumberFormat="1" applyFont="1" applyBorder="1" applyAlignment="1">
      <alignment readingOrder="1"/>
    </xf>
    <xf numFmtId="6" fontId="8" fillId="0" borderId="8" xfId="0" applyNumberFormat="1" applyFont="1" applyBorder="1" applyAlignment="1">
      <alignment readingOrder="1"/>
    </xf>
    <xf numFmtId="0" fontId="8" fillId="0" borderId="8" xfId="0" applyFont="1" applyBorder="1" applyAlignment="1">
      <alignment wrapText="1" readingOrder="1"/>
    </xf>
    <xf numFmtId="0" fontId="8" fillId="9" borderId="7" xfId="0" applyFont="1" applyFill="1" applyBorder="1" applyAlignment="1">
      <alignment readingOrder="1"/>
    </xf>
    <xf numFmtId="0" fontId="21" fillId="9" borderId="8" xfId="0" applyFont="1" applyFill="1" applyBorder="1" applyAlignment="1">
      <alignment readingOrder="1"/>
    </xf>
    <xf numFmtId="0" fontId="8" fillId="0" borderId="8" xfId="0" quotePrefix="1" applyFont="1" applyBorder="1" applyAlignment="1">
      <alignment readingOrder="1"/>
    </xf>
    <xf numFmtId="0" fontId="8" fillId="9" borderId="8" xfId="0" applyFont="1" applyFill="1" applyBorder="1" applyAlignment="1">
      <alignment readingOrder="1"/>
    </xf>
    <xf numFmtId="0" fontId="8" fillId="9" borderId="8" xfId="0" quotePrefix="1" applyFont="1" applyFill="1" applyBorder="1" applyAlignment="1">
      <alignment readingOrder="1"/>
    </xf>
    <xf numFmtId="0" fontId="8" fillId="10" borderId="7" xfId="0" applyFont="1" applyFill="1" applyBorder="1" applyAlignment="1">
      <alignment readingOrder="1"/>
    </xf>
    <xf numFmtId="0" fontId="21" fillId="10" borderId="8" xfId="0" applyFont="1" applyFill="1" applyBorder="1" applyAlignment="1">
      <alignment readingOrder="1"/>
    </xf>
    <xf numFmtId="0" fontId="8" fillId="10" borderId="8" xfId="0" applyFont="1" applyFill="1" applyBorder="1" applyAlignment="1">
      <alignment readingOrder="1"/>
    </xf>
    <xf numFmtId="0" fontId="8" fillId="6" borderId="8" xfId="0" applyFont="1" applyFill="1" applyBorder="1" applyAlignment="1">
      <alignment readingOrder="1"/>
    </xf>
    <xf numFmtId="0" fontId="19" fillId="6" borderId="8" xfId="1" applyFill="1" applyBorder="1" applyAlignment="1">
      <alignment readingOrder="1"/>
    </xf>
    <xf numFmtId="0" fontId="8" fillId="0" borderId="29" xfId="0" applyFont="1" applyBorder="1" applyAlignment="1">
      <alignment readingOrder="1"/>
    </xf>
    <xf numFmtId="0" fontId="21" fillId="6" borderId="8" xfId="0" applyFont="1" applyFill="1" applyBorder="1" applyAlignment="1">
      <alignment readingOrder="1"/>
    </xf>
    <xf numFmtId="0" fontId="22" fillId="0" borderId="8" xfId="0" applyFont="1" applyBorder="1" applyAlignment="1">
      <alignment readingOrder="1"/>
    </xf>
    <xf numFmtId="14" fontId="21" fillId="10" borderId="8" xfId="0" applyNumberFormat="1" applyFont="1" applyFill="1" applyBorder="1" applyAlignment="1">
      <alignment readingOrder="1"/>
    </xf>
    <xf numFmtId="0" fontId="23" fillId="0" borderId="8" xfId="0" applyFont="1" applyBorder="1" applyAlignment="1">
      <alignment readingOrder="1"/>
    </xf>
    <xf numFmtId="0" fontId="8" fillId="6" borderId="7" xfId="0" applyFont="1" applyFill="1" applyBorder="1" applyAlignment="1">
      <alignment readingOrder="1"/>
    </xf>
    <xf numFmtId="0" fontId="24" fillId="0" borderId="8" xfId="0" applyFont="1" applyBorder="1" applyAlignment="1">
      <alignment readingOrder="1"/>
    </xf>
    <xf numFmtId="0" fontId="11" fillId="0" borderId="8" xfId="0" applyFont="1" applyBorder="1" applyAlignment="1">
      <alignment readingOrder="1"/>
    </xf>
    <xf numFmtId="0" fontId="25" fillId="0" borderId="28" xfId="0" applyFont="1" applyBorder="1" applyAlignment="1">
      <alignment readingOrder="1"/>
    </xf>
    <xf numFmtId="0" fontId="26" fillId="0" borderId="8" xfId="0" applyFont="1" applyBorder="1" applyAlignment="1">
      <alignment wrapText="1" readingOrder="1"/>
    </xf>
    <xf numFmtId="0" fontId="23" fillId="0" borderId="29" xfId="0" applyFont="1" applyBorder="1" applyAlignment="1">
      <alignment readingOrder="1"/>
    </xf>
    <xf numFmtId="0" fontId="27" fillId="0" borderId="8" xfId="0" applyFont="1" applyBorder="1" applyAlignment="1">
      <alignment wrapText="1" readingOrder="1"/>
    </xf>
    <xf numFmtId="8" fontId="27" fillId="0" borderId="8" xfId="0" applyNumberFormat="1" applyFont="1" applyBorder="1" applyAlignment="1">
      <alignment wrapText="1" readingOrder="1"/>
    </xf>
    <xf numFmtId="0" fontId="8" fillId="0" borderId="7" xfId="0" applyFont="1" applyBorder="1" applyAlignment="1">
      <alignment wrapText="1" readingOrder="1"/>
    </xf>
    <xf numFmtId="0" fontId="24" fillId="6" borderId="8" xfId="0" applyFont="1" applyFill="1" applyBorder="1" applyAlignment="1">
      <alignment readingOrder="1"/>
    </xf>
    <xf numFmtId="0" fontId="27" fillId="6" borderId="8" xfId="0" applyFont="1" applyFill="1" applyBorder="1" applyAlignment="1">
      <alignment readingOrder="1"/>
    </xf>
    <xf numFmtId="8" fontId="23" fillId="0" borderId="8" xfId="0" applyNumberFormat="1" applyFont="1" applyBorder="1" applyAlignment="1">
      <alignment readingOrder="1"/>
    </xf>
    <xf numFmtId="0" fontId="25" fillId="0" borderId="8" xfId="0" applyFont="1" applyBorder="1" applyAlignment="1">
      <alignment readingOrder="1"/>
    </xf>
    <xf numFmtId="0" fontId="24" fillId="0" borderId="29" xfId="0" applyFont="1" applyBorder="1" applyAlignment="1">
      <alignment readingOrder="1"/>
    </xf>
    <xf numFmtId="0" fontId="28" fillId="0" borderId="8" xfId="0" applyFont="1" applyBorder="1" applyAlignment="1">
      <alignment readingOrder="1"/>
    </xf>
    <xf numFmtId="0" fontId="27" fillId="0" borderId="8" xfId="0" applyFont="1" applyBorder="1" applyAlignment="1">
      <alignment readingOrder="1"/>
    </xf>
    <xf numFmtId="8" fontId="11" fillId="0" borderId="8" xfId="0" applyNumberFormat="1" applyFont="1" applyBorder="1" applyAlignment="1">
      <alignment readingOrder="1"/>
    </xf>
    <xf numFmtId="14" fontId="21" fillId="0" borderId="8" xfId="0" applyNumberFormat="1" applyFont="1" applyBorder="1" applyAlignment="1">
      <alignment readingOrder="1"/>
    </xf>
    <xf numFmtId="49" fontId="5" fillId="0" borderId="1" xfId="0" applyNumberFormat="1" applyFont="1" applyBorder="1"/>
    <xf numFmtId="49" fontId="4" fillId="0" borderId="1" xfId="0" applyNumberFormat="1" applyFont="1" applyBorder="1"/>
    <xf numFmtId="49" fontId="5" fillId="0" borderId="4" xfId="0" applyNumberFormat="1" applyFont="1" applyBorder="1"/>
    <xf numFmtId="49" fontId="5" fillId="0" borderId="1" xfId="0" applyNumberFormat="1" applyFont="1" applyBorder="1" applyAlignment="1">
      <alignment wrapText="1"/>
    </xf>
    <xf numFmtId="164" fontId="5" fillId="0" borderId="1" xfId="0" applyNumberFormat="1" applyFont="1" applyBorder="1"/>
    <xf numFmtId="0" fontId="4" fillId="7" borderId="1" xfId="0" applyFont="1" applyFill="1" applyBorder="1" applyAlignment="1">
      <alignment horizontal="left"/>
    </xf>
    <xf numFmtId="0" fontId="0" fillId="0" borderId="1" xfId="0" applyBorder="1"/>
    <xf numFmtId="49" fontId="4" fillId="0" borderId="4" xfId="0" applyNumberFormat="1" applyFont="1" applyBorder="1" applyAlignment="1">
      <alignment vertical="center"/>
    </xf>
    <xf numFmtId="49" fontId="5" fillId="0" borderId="12" xfId="0" applyNumberFormat="1" applyFont="1" applyBorder="1" applyAlignment="1">
      <alignment horizontal="left" wrapText="1"/>
    </xf>
    <xf numFmtId="0" fontId="5" fillId="0" borderId="12" xfId="0" applyFont="1" applyBorder="1" applyAlignment="1">
      <alignment horizontal="left" vertical="top"/>
    </xf>
    <xf numFmtId="164" fontId="5" fillId="0" borderId="12" xfId="0" applyNumberFormat="1" applyFont="1" applyBorder="1" applyAlignment="1">
      <alignment horizontal="left"/>
    </xf>
    <xf numFmtId="49" fontId="5" fillId="0" borderId="13" xfId="0" applyNumberFormat="1" applyFont="1" applyBorder="1" applyAlignment="1">
      <alignment horizontal="left"/>
    </xf>
    <xf numFmtId="49" fontId="5" fillId="0" borderId="13" xfId="0" applyNumberFormat="1" applyFont="1" applyBorder="1" applyAlignment="1">
      <alignment horizontal="left" wrapText="1"/>
    </xf>
    <xf numFmtId="49" fontId="4" fillId="0" borderId="1" xfId="0" applyNumberFormat="1" applyFont="1" applyBorder="1" applyAlignment="1">
      <alignment horizontal="left" vertical="center"/>
    </xf>
    <xf numFmtId="0" fontId="8" fillId="0" borderId="8" xfId="0" applyFont="1" applyBorder="1" applyAlignment="1">
      <alignment horizontal="center" vertical="center" readingOrder="1"/>
    </xf>
    <xf numFmtId="0" fontId="8" fillId="0" borderId="8" xfId="0" applyFont="1" applyBorder="1" applyAlignment="1">
      <alignment horizontal="center" readingOrder="1"/>
    </xf>
    <xf numFmtId="0" fontId="8" fillId="6" borderId="8" xfId="0" applyFont="1" applyFill="1" applyBorder="1" applyAlignment="1">
      <alignment horizontal="center" readingOrder="1"/>
    </xf>
    <xf numFmtId="0" fontId="14" fillId="7" borderId="1" xfId="0" applyFont="1" applyFill="1" applyBorder="1" applyAlignment="1">
      <alignment horizontal="center"/>
    </xf>
    <xf numFmtId="0" fontId="8" fillId="0" borderId="8" xfId="0" applyFont="1" applyBorder="1" applyAlignment="1">
      <alignment horizontal="center" wrapText="1" readingOrder="1"/>
    </xf>
    <xf numFmtId="0" fontId="11" fillId="0" borderId="8" xfId="0" applyFont="1" applyBorder="1" applyAlignment="1">
      <alignment horizontal="center" readingOrder="1"/>
    </xf>
    <xf numFmtId="49" fontId="29" fillId="0" borderId="1" xfId="0" applyNumberFormat="1" applyFont="1" applyBorder="1" applyAlignment="1">
      <alignment horizontal="center"/>
    </xf>
    <xf numFmtId="0" fontId="30" fillId="0" borderId="0" xfId="0" applyFont="1" applyAlignment="1">
      <alignment horizontal="center"/>
    </xf>
    <xf numFmtId="0" fontId="14" fillId="6" borderId="1" xfId="0" applyFont="1" applyFill="1" applyBorder="1" applyAlignment="1">
      <alignment horizontal="center"/>
    </xf>
    <xf numFmtId="49" fontId="5" fillId="6" borderId="1" xfId="0" applyNumberFormat="1" applyFont="1" applyFill="1" applyBorder="1" applyAlignment="1">
      <alignment horizontal="center"/>
    </xf>
    <xf numFmtId="0" fontId="8" fillId="6" borderId="6" xfId="0" applyFont="1" applyFill="1" applyBorder="1" applyAlignment="1">
      <alignment horizontal="center" readingOrder="1"/>
    </xf>
    <xf numFmtId="0" fontId="5" fillId="0" borderId="2" xfId="0" applyFont="1" applyBorder="1" applyAlignment="1">
      <alignment horizontal="center" vertical="center"/>
    </xf>
    <xf numFmtId="49" fontId="5" fillId="0" borderId="12" xfId="0" applyNumberFormat="1" applyFont="1" applyBorder="1" applyAlignment="1">
      <alignment horizontal="center"/>
    </xf>
    <xf numFmtId="0" fontId="0" fillId="0" borderId="1" xfId="0" applyBorder="1" applyAlignment="1">
      <alignment horizontal="center"/>
    </xf>
    <xf numFmtId="0" fontId="8" fillId="0" borderId="6" xfId="0" applyFont="1" applyBorder="1" applyAlignment="1">
      <alignment horizontal="center" readingOrder="1"/>
    </xf>
    <xf numFmtId="0" fontId="9" fillId="0" borderId="1" xfId="0" applyFont="1" applyBorder="1" applyAlignment="1">
      <alignment horizontal="center"/>
    </xf>
    <xf numFmtId="0" fontId="0" fillId="0" borderId="0" xfId="0" applyAlignment="1">
      <alignment horizontal="center"/>
    </xf>
    <xf numFmtId="49" fontId="5" fillId="0" borderId="12" xfId="0" applyNumberFormat="1" applyFont="1" applyBorder="1" applyAlignment="1">
      <alignment horizontal="center" vertical="center"/>
    </xf>
    <xf numFmtId="0" fontId="31" fillId="0" borderId="1" xfId="0" applyFont="1" applyBorder="1" applyAlignment="1">
      <alignment horizontal="center" vertical="center"/>
    </xf>
    <xf numFmtId="49" fontId="5" fillId="0" borderId="13" xfId="0" applyNumberFormat="1" applyFont="1" applyBorder="1" applyAlignment="1">
      <alignment horizontal="center" vertical="center"/>
    </xf>
    <xf numFmtId="49" fontId="16" fillId="0" borderId="1" xfId="0" applyNumberFormat="1" applyFont="1" applyBorder="1" applyAlignment="1">
      <alignment horizontal="left"/>
    </xf>
    <xf numFmtId="0" fontId="35" fillId="0" borderId="1" xfId="0" applyFont="1" applyBorder="1" applyAlignment="1">
      <alignment horizontal="left"/>
    </xf>
    <xf numFmtId="0" fontId="16" fillId="0" borderId="2" xfId="0" applyFont="1" applyBorder="1" applyAlignment="1">
      <alignment horizontal="left" vertical="center"/>
    </xf>
    <xf numFmtId="49" fontId="35" fillId="0" borderId="1" xfId="0" applyNumberFormat="1" applyFont="1" applyBorder="1" applyAlignment="1">
      <alignment horizontal="left"/>
    </xf>
    <xf numFmtId="49" fontId="16" fillId="3" borderId="4" xfId="0" applyNumberFormat="1" applyFont="1" applyFill="1" applyBorder="1" applyAlignment="1">
      <alignment horizontal="left"/>
    </xf>
    <xf numFmtId="0" fontId="16" fillId="0" borderId="1" xfId="0" applyFont="1" applyBorder="1" applyAlignment="1">
      <alignment horizontal="left" readingOrder="1"/>
    </xf>
    <xf numFmtId="0" fontId="16" fillId="0" borderId="8" xfId="0" applyFont="1" applyBorder="1" applyAlignment="1">
      <alignment horizontal="left" readingOrder="1"/>
    </xf>
    <xf numFmtId="49" fontId="16" fillId="0" borderId="1" xfId="0" applyNumberFormat="1" applyFont="1" applyBorder="1" applyAlignment="1">
      <alignment horizontal="left" wrapText="1"/>
    </xf>
    <xf numFmtId="0" fontId="16" fillId="0" borderId="1" xfId="0" applyFont="1" applyBorder="1" applyAlignment="1">
      <alignment horizontal="left"/>
    </xf>
    <xf numFmtId="14" fontId="35" fillId="0" borderId="1" xfId="0" applyNumberFormat="1" applyFont="1" applyBorder="1" applyAlignment="1">
      <alignment horizontal="left"/>
    </xf>
    <xf numFmtId="0" fontId="34" fillId="0" borderId="0" xfId="0" applyFont="1" applyAlignment="1">
      <alignment horizontal="left"/>
    </xf>
    <xf numFmtId="49" fontId="16" fillId="0" borderId="1" xfId="0" applyNumberFormat="1" applyFont="1" applyBorder="1" applyAlignment="1">
      <alignment horizontal="left" vertical="center"/>
    </xf>
    <xf numFmtId="49" fontId="16" fillId="3" borderId="1" xfId="0" applyNumberFormat="1" applyFont="1" applyFill="1" applyBorder="1" applyAlignment="1">
      <alignment horizontal="left"/>
    </xf>
    <xf numFmtId="0" fontId="36" fillId="0" borderId="2" xfId="0" applyFont="1" applyBorder="1" applyAlignment="1">
      <alignment horizontal="left"/>
    </xf>
    <xf numFmtId="0" fontId="16" fillId="0" borderId="1" xfId="0" applyFont="1" applyBorder="1" applyAlignment="1">
      <alignment horizontal="left" wrapText="1"/>
    </xf>
    <xf numFmtId="49" fontId="33" fillId="0" borderId="1" xfId="0" applyNumberFormat="1" applyFont="1" applyBorder="1" applyAlignment="1">
      <alignment horizontal="left"/>
    </xf>
    <xf numFmtId="49" fontId="16" fillId="0" borderId="2" xfId="0" applyNumberFormat="1" applyFont="1" applyBorder="1" applyAlignment="1">
      <alignment horizontal="left"/>
    </xf>
    <xf numFmtId="49" fontId="36" fillId="0" borderId="2" xfId="0" applyNumberFormat="1" applyFont="1" applyBorder="1" applyAlignment="1">
      <alignment horizontal="left"/>
    </xf>
    <xf numFmtId="14" fontId="35" fillId="0" borderId="0" xfId="0" applyNumberFormat="1" applyFont="1" applyAlignment="1">
      <alignment horizontal="left"/>
    </xf>
    <xf numFmtId="49" fontId="16" fillId="0" borderId="12" xfId="0" applyNumberFormat="1" applyFont="1" applyBorder="1" applyAlignment="1">
      <alignment horizontal="left"/>
    </xf>
    <xf numFmtId="49" fontId="16" fillId="0" borderId="4" xfId="0" applyNumberFormat="1" applyFont="1" applyBorder="1" applyAlignment="1">
      <alignment horizontal="left"/>
    </xf>
    <xf numFmtId="49" fontId="35" fillId="0" borderId="12" xfId="0" applyNumberFormat="1" applyFont="1" applyBorder="1" applyAlignment="1">
      <alignment horizontal="left"/>
    </xf>
    <xf numFmtId="49" fontId="16" fillId="0" borderId="12" xfId="0" applyNumberFormat="1" applyFont="1" applyBorder="1" applyAlignment="1">
      <alignment horizontal="left" wrapText="1"/>
    </xf>
    <xf numFmtId="0" fontId="16" fillId="0" borderId="12" xfId="0" applyFont="1" applyBorder="1" applyAlignment="1">
      <alignment horizontal="left" vertical="top"/>
    </xf>
    <xf numFmtId="49" fontId="16" fillId="0" borderId="13" xfId="0" applyNumberFormat="1" applyFont="1" applyBorder="1" applyAlignment="1">
      <alignment horizontal="left"/>
    </xf>
    <xf numFmtId="49" fontId="35" fillId="0" borderId="13" xfId="0" applyNumberFormat="1" applyFont="1" applyBorder="1" applyAlignment="1">
      <alignment horizontal="left"/>
    </xf>
    <xf numFmtId="49" fontId="16" fillId="0" borderId="13" xfId="0" applyNumberFormat="1" applyFont="1" applyBorder="1" applyAlignment="1">
      <alignment horizontal="left" wrapText="1"/>
    </xf>
    <xf numFmtId="49" fontId="35" fillId="0" borderId="1" xfId="0" applyNumberFormat="1" applyFont="1" applyBorder="1" applyAlignment="1">
      <alignment horizontal="left" vertical="center"/>
    </xf>
    <xf numFmtId="0" fontId="16" fillId="0" borderId="1" xfId="0" applyFont="1" applyBorder="1" applyAlignment="1">
      <alignment horizontal="left" vertical="center" wrapText="1"/>
    </xf>
    <xf numFmtId="0" fontId="37" fillId="0" borderId="0" xfId="0" applyFont="1" applyAlignment="1">
      <alignment horizontal="left"/>
    </xf>
    <xf numFmtId="49" fontId="35" fillId="0" borderId="4" xfId="0" applyNumberFormat="1" applyFont="1" applyBorder="1" applyAlignment="1">
      <alignment horizontal="left"/>
    </xf>
    <xf numFmtId="49" fontId="32" fillId="2" borderId="1" xfId="0" applyNumberFormat="1" applyFont="1" applyFill="1" applyBorder="1" applyAlignment="1">
      <alignment horizontal="left" vertical="center"/>
    </xf>
    <xf numFmtId="49" fontId="32" fillId="2" borderId="1" xfId="0" applyNumberFormat="1" applyFont="1" applyFill="1" applyBorder="1" applyAlignment="1">
      <alignment horizontal="left" vertical="center" wrapText="1"/>
    </xf>
    <xf numFmtId="49" fontId="32" fillId="2" borderId="12" xfId="0" applyNumberFormat="1" applyFont="1" applyFill="1" applyBorder="1" applyAlignment="1">
      <alignment horizontal="left" vertical="center" wrapText="1"/>
    </xf>
    <xf numFmtId="0" fontId="16" fillId="6" borderId="6" xfId="0" applyFont="1" applyFill="1" applyBorder="1" applyAlignment="1">
      <alignment horizontal="left" readingOrder="1"/>
    </xf>
    <xf numFmtId="0" fontId="16" fillId="6" borderId="1" xfId="0" applyFont="1" applyFill="1" applyBorder="1" applyAlignment="1">
      <alignment horizontal="left" readingOrder="1"/>
    </xf>
    <xf numFmtId="0" fontId="16" fillId="0" borderId="4" xfId="0" applyFont="1" applyBorder="1" applyAlignment="1">
      <alignment horizontal="left" readingOrder="1"/>
    </xf>
    <xf numFmtId="0" fontId="16" fillId="0" borderId="6" xfId="0" applyFont="1" applyBorder="1" applyAlignment="1">
      <alignment horizontal="left" readingOrder="1"/>
    </xf>
    <xf numFmtId="0" fontId="34" fillId="0" borderId="1" xfId="0" applyFont="1" applyBorder="1" applyAlignment="1">
      <alignment horizontal="left" vertical="center"/>
    </xf>
    <xf numFmtId="0" fontId="16" fillId="0" borderId="7" xfId="0" applyFont="1" applyBorder="1" applyAlignment="1">
      <alignment horizontal="left" readingOrder="1"/>
    </xf>
    <xf numFmtId="0" fontId="16" fillId="0" borderId="11" xfId="0" applyFont="1" applyBorder="1" applyAlignment="1">
      <alignment horizontal="left" readingOrder="1"/>
    </xf>
    <xf numFmtId="14" fontId="35" fillId="0" borderId="4" xfId="0" applyNumberFormat="1" applyFont="1" applyBorder="1" applyAlignment="1">
      <alignment horizontal="left"/>
    </xf>
    <xf numFmtId="49" fontId="16" fillId="0" borderId="4" xfId="0" applyNumberFormat="1" applyFont="1" applyBorder="1" applyAlignment="1">
      <alignment horizontal="left" vertical="center"/>
    </xf>
    <xf numFmtId="0" fontId="16" fillId="0" borderId="0" xfId="0" applyFont="1" applyAlignment="1">
      <alignment horizontal="left"/>
    </xf>
    <xf numFmtId="49" fontId="16" fillId="0" borderId="13" xfId="0" applyNumberFormat="1" applyFont="1" applyBorder="1" applyAlignment="1">
      <alignment horizontal="left" vertical="center"/>
    </xf>
    <xf numFmtId="164" fontId="16" fillId="0" borderId="1" xfId="0" applyNumberFormat="1" applyFont="1" applyBorder="1" applyAlignment="1">
      <alignment horizontal="left"/>
    </xf>
    <xf numFmtId="14" fontId="16" fillId="0" borderId="1" xfId="0" applyNumberFormat="1" applyFont="1" applyBorder="1" applyAlignment="1">
      <alignment horizontal="left" vertical="center"/>
    </xf>
    <xf numFmtId="164" fontId="16" fillId="0" borderId="12" xfId="0" applyNumberFormat="1" applyFont="1" applyBorder="1" applyAlignment="1">
      <alignment horizontal="left"/>
    </xf>
    <xf numFmtId="49" fontId="35" fillId="0" borderId="4" xfId="0" applyNumberFormat="1" applyFont="1" applyBorder="1" applyAlignment="1">
      <alignment horizontal="left" vertical="center"/>
    </xf>
    <xf numFmtId="49" fontId="16" fillId="0" borderId="15" xfId="0" applyNumberFormat="1" applyFont="1" applyBorder="1" applyAlignment="1">
      <alignment horizontal="left"/>
    </xf>
    <xf numFmtId="167" fontId="16" fillId="0" borderId="1" xfId="0" applyNumberFormat="1" applyFont="1" applyBorder="1" applyAlignment="1">
      <alignment horizontal="left" indent="1"/>
    </xf>
    <xf numFmtId="164" fontId="16" fillId="0" borderId="13" xfId="0" applyNumberFormat="1" applyFont="1" applyBorder="1" applyAlignment="1">
      <alignment horizontal="left"/>
    </xf>
    <xf numFmtId="49" fontId="36" fillId="3" borderId="0" xfId="0" applyNumberFormat="1" applyFont="1" applyFill="1" applyAlignment="1">
      <alignment horizontal="left"/>
    </xf>
    <xf numFmtId="0" fontId="37" fillId="0" borderId="1" xfId="0" applyFont="1" applyBorder="1" applyAlignment="1">
      <alignment horizontal="left"/>
    </xf>
    <xf numFmtId="0" fontId="37" fillId="0" borderId="5" xfId="0" applyFont="1" applyBorder="1" applyAlignment="1">
      <alignment horizontal="left"/>
    </xf>
    <xf numFmtId="49" fontId="35" fillId="0" borderId="0" xfId="0" applyNumberFormat="1" applyFont="1" applyAlignment="1">
      <alignment horizontal="left" vertical="center"/>
    </xf>
    <xf numFmtId="0" fontId="37" fillId="0" borderId="13" xfId="0" applyFont="1" applyBorder="1" applyAlignment="1">
      <alignment horizontal="left"/>
    </xf>
    <xf numFmtId="49" fontId="36" fillId="0" borderId="1" xfId="0" applyNumberFormat="1" applyFont="1" applyBorder="1" applyAlignment="1">
      <alignment horizontal="left"/>
    </xf>
    <xf numFmtId="49" fontId="33" fillId="0" borderId="1" xfId="0" applyNumberFormat="1" applyFont="1" applyBorder="1" applyAlignment="1">
      <alignment horizontal="left" vertical="center"/>
    </xf>
    <xf numFmtId="0" fontId="35" fillId="0" borderId="0" xfId="0" applyFont="1" applyAlignment="1">
      <alignment horizontal="left"/>
    </xf>
    <xf numFmtId="166" fontId="35" fillId="0" borderId="0" xfId="0" applyNumberFormat="1" applyFont="1" applyAlignment="1">
      <alignment horizontal="left" vertical="center"/>
    </xf>
    <xf numFmtId="49" fontId="16" fillId="5" borderId="1" xfId="0" applyNumberFormat="1" applyFont="1" applyFill="1" applyBorder="1" applyAlignment="1">
      <alignment horizontal="left"/>
    </xf>
    <xf numFmtId="164" fontId="35" fillId="0" borderId="1" xfId="0" applyNumberFormat="1" applyFont="1" applyBorder="1" applyAlignment="1">
      <alignment horizontal="left"/>
    </xf>
    <xf numFmtId="49" fontId="35" fillId="0" borderId="1" xfId="0" applyNumberFormat="1" applyFont="1" applyBorder="1" applyAlignment="1">
      <alignment horizontal="left" wrapText="1"/>
    </xf>
    <xf numFmtId="49" fontId="35" fillId="5" borderId="1" xfId="0" applyNumberFormat="1" applyFont="1" applyFill="1" applyBorder="1" applyAlignment="1">
      <alignment horizontal="left"/>
    </xf>
    <xf numFmtId="0" fontId="35" fillId="5" borderId="1" xfId="0" applyFont="1" applyFill="1" applyBorder="1" applyAlignment="1">
      <alignment horizontal="left" vertical="center"/>
    </xf>
    <xf numFmtId="0" fontId="35" fillId="0" borderId="1" xfId="0" applyFont="1" applyBorder="1" applyAlignment="1">
      <alignment horizontal="left" vertical="center"/>
    </xf>
    <xf numFmtId="49" fontId="35" fillId="5" borderId="1" xfId="0" applyNumberFormat="1" applyFont="1" applyFill="1" applyBorder="1" applyAlignment="1">
      <alignment horizontal="left" wrapText="1"/>
    </xf>
    <xf numFmtId="49" fontId="35" fillId="5" borderId="1" xfId="0" applyNumberFormat="1" applyFont="1" applyFill="1" applyBorder="1" applyAlignment="1">
      <alignment horizontal="left" vertical="center"/>
    </xf>
    <xf numFmtId="49" fontId="33" fillId="0" borderId="1" xfId="0" applyNumberFormat="1" applyFont="1" applyBorder="1" applyAlignment="1">
      <alignment horizontal="left" wrapText="1"/>
    </xf>
    <xf numFmtId="0" fontId="33" fillId="0" borderId="1" xfId="0" applyFont="1" applyBorder="1" applyAlignment="1">
      <alignment horizontal="left"/>
    </xf>
    <xf numFmtId="0" fontId="33" fillId="0" borderId="1" xfId="0" applyFont="1" applyBorder="1" applyAlignment="1">
      <alignment horizontal="left" vertical="center"/>
    </xf>
    <xf numFmtId="49" fontId="33" fillId="5" borderId="1" xfId="0" applyNumberFormat="1" applyFont="1" applyFill="1" applyBorder="1" applyAlignment="1">
      <alignment horizontal="left"/>
    </xf>
    <xf numFmtId="49" fontId="33" fillId="5" borderId="1" xfId="0" applyNumberFormat="1" applyFont="1" applyFill="1" applyBorder="1" applyAlignment="1">
      <alignment horizontal="left" vertical="center"/>
    </xf>
    <xf numFmtId="0" fontId="34" fillId="0" borderId="0" xfId="0" applyFont="1" applyAlignment="1">
      <alignment horizontal="left" vertical="center"/>
    </xf>
    <xf numFmtId="49" fontId="16" fillId="0" borderId="19" xfId="0" applyNumberFormat="1" applyFont="1" applyBorder="1" applyAlignment="1">
      <alignment horizontal="left"/>
    </xf>
    <xf numFmtId="49" fontId="16" fillId="0" borderId="5" xfId="0" applyNumberFormat="1" applyFont="1" applyBorder="1" applyAlignment="1">
      <alignment horizontal="left"/>
    </xf>
    <xf numFmtId="0" fontId="14" fillId="6" borderId="2" xfId="0" applyFont="1" applyFill="1" applyBorder="1" applyAlignment="1">
      <alignment horizontal="center"/>
    </xf>
    <xf numFmtId="0" fontId="24" fillId="0" borderId="0" xfId="0" applyFont="1"/>
    <xf numFmtId="49" fontId="19" fillId="0" borderId="1" xfId="1" applyNumberFormat="1" applyBorder="1" applyAlignment="1">
      <alignment horizontal="center"/>
    </xf>
    <xf numFmtId="0" fontId="19" fillId="0" borderId="5" xfId="1" applyFill="1" applyBorder="1" applyAlignment="1">
      <alignment horizontal="center"/>
    </xf>
    <xf numFmtId="0" fontId="0" fillId="0" borderId="5" xfId="0" applyBorder="1"/>
    <xf numFmtId="49" fontId="5" fillId="6" borderId="12" xfId="0" applyNumberFormat="1" applyFont="1" applyFill="1" applyBorder="1" applyAlignment="1">
      <alignment horizontal="center"/>
    </xf>
    <xf numFmtId="49" fontId="5" fillId="6" borderId="13" xfId="0" applyNumberFormat="1" applyFont="1" applyFill="1" applyBorder="1" applyAlignment="1">
      <alignment horizontal="center"/>
    </xf>
    <xf numFmtId="49" fontId="5" fillId="7" borderId="12" xfId="0" applyNumberFormat="1" applyFont="1" applyFill="1" applyBorder="1" applyAlignment="1">
      <alignment horizontal="left"/>
    </xf>
    <xf numFmtId="49" fontId="5" fillId="7" borderId="1" xfId="0" applyNumberFormat="1" applyFont="1" applyFill="1" applyBorder="1"/>
    <xf numFmtId="49" fontId="5" fillId="7" borderId="13" xfId="0" applyNumberFormat="1" applyFont="1" applyFill="1" applyBorder="1"/>
    <xf numFmtId="49" fontId="5" fillId="7" borderId="13" xfId="0" applyNumberFormat="1" applyFont="1" applyFill="1" applyBorder="1" applyAlignment="1">
      <alignment horizontal="left"/>
    </xf>
    <xf numFmtId="49" fontId="16" fillId="7" borderId="13" xfId="0" applyNumberFormat="1" applyFont="1" applyFill="1" applyBorder="1" applyAlignment="1">
      <alignment horizontal="left"/>
    </xf>
    <xf numFmtId="49" fontId="16" fillId="7" borderId="1" xfId="0" applyNumberFormat="1" applyFont="1" applyFill="1" applyBorder="1" applyAlignment="1">
      <alignment horizontal="left"/>
    </xf>
    <xf numFmtId="49" fontId="16" fillId="7" borderId="12" xfId="0" applyNumberFormat="1" applyFont="1" applyFill="1" applyBorder="1" applyAlignment="1">
      <alignment horizontal="left"/>
    </xf>
    <xf numFmtId="0" fontId="16" fillId="7" borderId="1" xfId="0" applyFont="1" applyFill="1" applyBorder="1" applyAlignment="1">
      <alignment horizontal="left"/>
    </xf>
    <xf numFmtId="0" fontId="11" fillId="0" borderId="1" xfId="0" applyFont="1" applyBorder="1" applyAlignment="1">
      <alignment horizontal="center"/>
    </xf>
    <xf numFmtId="49" fontId="3" fillId="0" borderId="4" xfId="0" applyNumberFormat="1" applyFont="1" applyBorder="1" applyAlignment="1">
      <alignment horizontal="center" vertical="center"/>
    </xf>
    <xf numFmtId="49" fontId="16" fillId="0" borderId="20" xfId="0" applyNumberFormat="1" applyFont="1" applyBorder="1" applyAlignment="1">
      <alignment horizontal="left"/>
    </xf>
    <xf numFmtId="0" fontId="35" fillId="0" borderId="13" xfId="0" applyFont="1" applyBorder="1" applyAlignment="1">
      <alignment horizontal="left"/>
    </xf>
    <xf numFmtId="0" fontId="16" fillId="0" borderId="1" xfId="0" applyFont="1" applyBorder="1" applyAlignment="1">
      <alignment horizontal="left" vertical="top"/>
    </xf>
    <xf numFmtId="49" fontId="16" fillId="0" borderId="2" xfId="0" applyNumberFormat="1" applyFont="1" applyBorder="1" applyAlignment="1">
      <alignment horizontal="left" wrapText="1"/>
    </xf>
    <xf numFmtId="49" fontId="16" fillId="0" borderId="18" xfId="0" applyNumberFormat="1" applyFont="1" applyBorder="1" applyAlignment="1">
      <alignment horizontal="left"/>
    </xf>
    <xf numFmtId="0" fontId="10" fillId="0" borderId="1" xfId="0" applyFont="1" applyBorder="1"/>
    <xf numFmtId="0" fontId="23" fillId="0" borderId="1" xfId="0" applyFont="1" applyBorder="1"/>
    <xf numFmtId="0" fontId="10" fillId="0" borderId="5" xfId="0" applyFont="1" applyBorder="1"/>
    <xf numFmtId="49" fontId="35" fillId="0" borderId="2" xfId="0" applyNumberFormat="1" applyFont="1" applyBorder="1" applyAlignment="1">
      <alignment horizontal="left" vertical="center"/>
    </xf>
    <xf numFmtId="49" fontId="16" fillId="0" borderId="14" xfId="0" applyNumberFormat="1" applyFont="1" applyBorder="1" applyAlignment="1">
      <alignment horizontal="left"/>
    </xf>
    <xf numFmtId="0" fontId="37" fillId="0" borderId="2" xfId="0" applyFont="1" applyBorder="1" applyAlignment="1">
      <alignment horizontal="left"/>
    </xf>
    <xf numFmtId="49" fontId="16" fillId="0" borderId="4" xfId="0" applyNumberFormat="1" applyFont="1" applyBorder="1" applyAlignment="1">
      <alignment horizontal="left" wrapText="1"/>
    </xf>
    <xf numFmtId="49" fontId="35" fillId="0" borderId="20" xfId="0" applyNumberFormat="1" applyFont="1" applyBorder="1" applyAlignment="1">
      <alignment horizontal="left"/>
    </xf>
    <xf numFmtId="0" fontId="16" fillId="0" borderId="1" xfId="0" applyFont="1" applyBorder="1"/>
    <xf numFmtId="0" fontId="24" fillId="0" borderId="1" xfId="0" applyFont="1" applyBorder="1"/>
    <xf numFmtId="0" fontId="23" fillId="0" borderId="13" xfId="0" applyFont="1" applyBorder="1"/>
    <xf numFmtId="0" fontId="23" fillId="0" borderId="0" xfId="0" applyFont="1"/>
    <xf numFmtId="49" fontId="35" fillId="7" borderId="1" xfId="0" applyNumberFormat="1" applyFont="1" applyFill="1" applyBorder="1" applyAlignment="1">
      <alignment horizontal="left"/>
    </xf>
    <xf numFmtId="0" fontId="16" fillId="0" borderId="9" xfId="0" applyFont="1" applyBorder="1" applyAlignment="1">
      <alignment horizontal="right" readingOrder="1"/>
    </xf>
    <xf numFmtId="49" fontId="38" fillId="7" borderId="1" xfId="0" applyNumberFormat="1" applyFont="1" applyFill="1" applyBorder="1" applyAlignment="1">
      <alignment horizontal="left"/>
    </xf>
    <xf numFmtId="0" fontId="10" fillId="0" borderId="1" xfId="0" applyFont="1" applyBorder="1" applyAlignment="1">
      <alignment wrapText="1"/>
    </xf>
    <xf numFmtId="0" fontId="10" fillId="0" borderId="2" xfId="0" applyFont="1" applyBorder="1"/>
    <xf numFmtId="0" fontId="23" fillId="0" borderId="2" xfId="0" applyFont="1" applyBorder="1"/>
    <xf numFmtId="0" fontId="0" fillId="0" borderId="13" xfId="0" applyBorder="1"/>
    <xf numFmtId="0" fontId="3" fillId="0" borderId="2" xfId="0" applyFont="1" applyBorder="1" applyAlignment="1">
      <alignment horizontal="center"/>
    </xf>
    <xf numFmtId="164" fontId="3" fillId="0" borderId="4" xfId="0" applyNumberFormat="1" applyFont="1" applyBorder="1" applyAlignment="1">
      <alignment horizontal="center"/>
    </xf>
    <xf numFmtId="49" fontId="3" fillId="0" borderId="2" xfId="0" applyNumberFormat="1" applyFont="1" applyBorder="1" applyAlignment="1">
      <alignment horizontal="center" wrapText="1"/>
    </xf>
    <xf numFmtId="49" fontId="3" fillId="5" borderId="12" xfId="0" applyNumberFormat="1" applyFont="1" applyFill="1" applyBorder="1" applyAlignment="1">
      <alignment horizontal="center" wrapText="1"/>
    </xf>
    <xf numFmtId="49" fontId="3" fillId="5" borderId="12" xfId="0" applyNumberFormat="1" applyFont="1" applyFill="1" applyBorder="1" applyAlignment="1">
      <alignment horizontal="center"/>
    </xf>
    <xf numFmtId="49" fontId="16" fillId="0" borderId="1" xfId="0" applyNumberFormat="1" applyFont="1" applyBorder="1" applyAlignment="1">
      <alignment horizontal="right" wrapText="1"/>
    </xf>
    <xf numFmtId="49" fontId="35" fillId="0" borderId="1" xfId="0" applyNumberFormat="1" applyFont="1" applyBorder="1"/>
    <xf numFmtId="49" fontId="16" fillId="0" borderId="1" xfId="0" applyNumberFormat="1" applyFont="1" applyBorder="1" applyAlignment="1">
      <alignment wrapText="1"/>
    </xf>
    <xf numFmtId="49" fontId="18" fillId="0" borderId="1" xfId="0" applyNumberFormat="1" applyFont="1" applyBorder="1"/>
    <xf numFmtId="49" fontId="16" fillId="0" borderId="1" xfId="0" applyNumberFormat="1" applyFont="1" applyBorder="1" applyAlignment="1">
      <alignment horizontal="right"/>
    </xf>
    <xf numFmtId="49" fontId="35" fillId="0" borderId="1" xfId="0" applyNumberFormat="1" applyFont="1" applyBorder="1" applyAlignment="1">
      <alignment horizontal="right" vertical="center"/>
    </xf>
    <xf numFmtId="0" fontId="16" fillId="0" borderId="13" xfId="0" applyFont="1" applyBorder="1" applyAlignment="1">
      <alignment wrapText="1"/>
    </xf>
    <xf numFmtId="0" fontId="16" fillId="0" borderId="0" xfId="0" applyFont="1"/>
    <xf numFmtId="0" fontId="16" fillId="0" borderId="5" xfId="0" applyFont="1" applyBorder="1"/>
    <xf numFmtId="0" fontId="16" fillId="0" borderId="17" xfId="0" applyFont="1" applyBorder="1"/>
    <xf numFmtId="0" fontId="16" fillId="0" borderId="5" xfId="0" applyFont="1" applyBorder="1" applyAlignment="1">
      <alignment horizontal="left"/>
    </xf>
    <xf numFmtId="0" fontId="35" fillId="0" borderId="1" xfId="0" applyFont="1" applyBorder="1" applyAlignment="1">
      <alignment horizontal="right" vertical="center"/>
    </xf>
    <xf numFmtId="49" fontId="35" fillId="0" borderId="1" xfId="0" applyNumberFormat="1" applyFont="1" applyBorder="1" applyAlignment="1">
      <alignment horizontal="right"/>
    </xf>
    <xf numFmtId="0" fontId="39" fillId="0" borderId="0" xfId="0" applyFont="1"/>
    <xf numFmtId="49" fontId="35" fillId="0" borderId="12" xfId="0" applyNumberFormat="1" applyFont="1" applyBorder="1" applyAlignment="1">
      <alignment horizontal="left" wrapText="1"/>
    </xf>
    <xf numFmtId="167" fontId="32" fillId="2" borderId="1" xfId="0" applyNumberFormat="1" applyFont="1" applyFill="1" applyBorder="1" applyAlignment="1">
      <alignment horizontal="left" vertical="center" wrapText="1"/>
    </xf>
    <xf numFmtId="167" fontId="16" fillId="6" borderId="9" xfId="0" applyNumberFormat="1" applyFont="1" applyFill="1" applyBorder="1" applyAlignment="1">
      <alignment horizontal="left" readingOrder="1"/>
    </xf>
    <xf numFmtId="167" fontId="16" fillId="0" borderId="10" xfId="0" applyNumberFormat="1" applyFont="1" applyBorder="1" applyAlignment="1">
      <alignment horizontal="left" wrapText="1" readingOrder="1"/>
    </xf>
    <xf numFmtId="167" fontId="16" fillId="0" borderId="10" xfId="0" applyNumberFormat="1" applyFont="1" applyBorder="1" applyAlignment="1">
      <alignment horizontal="left" readingOrder="1"/>
    </xf>
    <xf numFmtId="167" fontId="16" fillId="0" borderId="2" xfId="0" applyNumberFormat="1" applyFont="1" applyBorder="1" applyAlignment="1">
      <alignment horizontal="left"/>
    </xf>
    <xf numFmtId="167" fontId="16" fillId="0" borderId="1" xfId="0" applyNumberFormat="1" applyFont="1" applyBorder="1" applyAlignment="1">
      <alignment horizontal="left" wrapText="1"/>
    </xf>
    <xf numFmtId="167" fontId="16" fillId="0" borderId="1" xfId="0" applyNumberFormat="1" applyFont="1" applyBorder="1" applyAlignment="1">
      <alignment horizontal="left"/>
    </xf>
    <xf numFmtId="167" fontId="35" fillId="0" borderId="1" xfId="0" applyNumberFormat="1" applyFont="1" applyBorder="1" applyAlignment="1">
      <alignment horizontal="left" vertical="top"/>
    </xf>
    <xf numFmtId="167" fontId="33" fillId="0" borderId="1" xfId="0" applyNumberFormat="1" applyFont="1" applyBorder="1" applyAlignment="1">
      <alignment horizontal="left"/>
    </xf>
    <xf numFmtId="167" fontId="16" fillId="0" borderId="12" xfId="0" applyNumberFormat="1" applyFont="1" applyBorder="1" applyAlignment="1">
      <alignment horizontal="left"/>
    </xf>
    <xf numFmtId="167" fontId="16" fillId="0" borderId="15" xfId="0" applyNumberFormat="1" applyFont="1" applyBorder="1" applyAlignment="1">
      <alignment horizontal="left"/>
    </xf>
    <xf numFmtId="167" fontId="16" fillId="0" borderId="4" xfId="0" applyNumberFormat="1" applyFont="1" applyBorder="1" applyAlignment="1">
      <alignment horizontal="left"/>
    </xf>
    <xf numFmtId="167" fontId="16" fillId="0" borderId="13" xfId="0" applyNumberFormat="1" applyFont="1" applyBorder="1" applyAlignment="1">
      <alignment horizontal="left"/>
    </xf>
    <xf numFmtId="167" fontId="35" fillId="0" borderId="1" xfId="0" applyNumberFormat="1" applyFont="1" applyBorder="1" applyAlignment="1">
      <alignment horizontal="left"/>
    </xf>
    <xf numFmtId="167" fontId="23" fillId="0" borderId="0" xfId="0" applyNumberFormat="1" applyFont="1" applyAlignment="1">
      <alignment horizontal="left"/>
    </xf>
    <xf numFmtId="167" fontId="35" fillId="5" borderId="1" xfId="0" applyNumberFormat="1" applyFont="1" applyFill="1" applyBorder="1" applyAlignment="1">
      <alignment horizontal="left"/>
    </xf>
    <xf numFmtId="167" fontId="35" fillId="0" borderId="1" xfId="0" applyNumberFormat="1" applyFont="1" applyBorder="1" applyAlignment="1">
      <alignment horizontal="left" vertical="center"/>
    </xf>
    <xf numFmtId="167" fontId="33" fillId="0" borderId="1" xfId="0" applyNumberFormat="1" applyFont="1" applyBorder="1" applyAlignment="1">
      <alignment horizontal="left" vertical="center"/>
    </xf>
    <xf numFmtId="167" fontId="33" fillId="5" borderId="1" xfId="0" applyNumberFormat="1" applyFont="1" applyFill="1" applyBorder="1" applyAlignment="1">
      <alignment horizontal="left"/>
    </xf>
    <xf numFmtId="167" fontId="34" fillId="0" borderId="0" xfId="0" applyNumberFormat="1" applyFont="1" applyAlignment="1">
      <alignment horizontal="left"/>
    </xf>
    <xf numFmtId="0" fontId="19" fillId="0" borderId="0" xfId="1"/>
    <xf numFmtId="49" fontId="33" fillId="0" borderId="1" xfId="0" applyNumberFormat="1" applyFont="1" applyBorder="1"/>
    <xf numFmtId="0" fontId="33" fillId="0" borderId="1" xfId="0" applyFont="1" applyBorder="1"/>
    <xf numFmtId="49" fontId="16" fillId="5" borderId="1" xfId="0" applyNumberFormat="1" applyFont="1" applyFill="1" applyBorder="1"/>
    <xf numFmtId="0" fontId="33" fillId="0" borderId="1" xfId="0" quotePrefix="1" applyFont="1" applyBorder="1" applyAlignment="1">
      <alignment horizontal="left"/>
    </xf>
    <xf numFmtId="0" fontId="19" fillId="0" borderId="2" xfId="1" applyBorder="1" applyAlignment="1">
      <alignment horizontal="center"/>
    </xf>
    <xf numFmtId="0" fontId="19" fillId="0" borderId="1" xfId="1" applyBorder="1" applyAlignment="1">
      <alignment horizontal="center"/>
    </xf>
    <xf numFmtId="0" fontId="19" fillId="0" borderId="2" xfId="1" applyBorder="1" applyAlignment="1">
      <alignment horizontal="center" vertical="center"/>
    </xf>
    <xf numFmtId="0" fontId="19" fillId="0" borderId="0" xfId="1" applyAlignment="1">
      <alignment horizontal="center" vertical="center"/>
    </xf>
    <xf numFmtId="49" fontId="19" fillId="0" borderId="1" xfId="1" applyNumberFormat="1" applyBorder="1" applyAlignment="1">
      <alignment horizontal="center" vertical="center"/>
    </xf>
    <xf numFmtId="0" fontId="40" fillId="0" borderId="1" xfId="0" applyFont="1" applyBorder="1" applyAlignment="1">
      <alignment horizontal="center" vertical="center"/>
    </xf>
    <xf numFmtId="49" fontId="19" fillId="0" borderId="1" xfId="1" applyNumberFormat="1" applyFill="1" applyBorder="1" applyAlignment="1">
      <alignment horizontal="center" vertical="center"/>
    </xf>
    <xf numFmtId="49" fontId="19" fillId="5" borderId="12" xfId="1" applyNumberFormat="1" applyFill="1" applyBorder="1" applyAlignment="1">
      <alignment horizontal="center" vertical="center"/>
    </xf>
    <xf numFmtId="49" fontId="19" fillId="0" borderId="13" xfId="1" applyNumberFormat="1" applyBorder="1" applyAlignment="1">
      <alignment horizontal="center" vertical="center"/>
    </xf>
    <xf numFmtId="0" fontId="19" fillId="0" borderId="1" xfId="1" applyBorder="1" applyAlignment="1">
      <alignment horizontal="center" vertical="center"/>
    </xf>
    <xf numFmtId="49" fontId="19" fillId="5" borderId="1" xfId="1" applyNumberFormat="1" applyFill="1" applyBorder="1" applyAlignment="1">
      <alignment horizontal="center" vertical="center"/>
    </xf>
    <xf numFmtId="49" fontId="19" fillId="0" borderId="12" xfId="1" applyNumberFormat="1" applyBorder="1" applyAlignment="1">
      <alignment horizontal="center" vertical="center"/>
    </xf>
    <xf numFmtId="49" fontId="19" fillId="0" borderId="16" xfId="1" applyNumberFormat="1" applyBorder="1" applyAlignment="1">
      <alignment horizontal="center" vertical="center"/>
    </xf>
    <xf numFmtId="0" fontId="19" fillId="0" borderId="16" xfId="1" applyBorder="1" applyAlignment="1">
      <alignment horizontal="center" vertical="center"/>
    </xf>
    <xf numFmtId="49" fontId="33" fillId="0" borderId="2" xfId="0" applyNumberFormat="1" applyFont="1" applyBorder="1" applyAlignment="1">
      <alignment horizontal="left"/>
    </xf>
    <xf numFmtId="49" fontId="33" fillId="0" borderId="12" xfId="0" applyNumberFormat="1" applyFont="1" applyBorder="1" applyAlignment="1">
      <alignment horizontal="left"/>
    </xf>
    <xf numFmtId="49" fontId="33" fillId="0" borderId="13" xfId="0" applyNumberFormat="1" applyFont="1" applyBorder="1" applyAlignment="1">
      <alignment horizontal="left"/>
    </xf>
    <xf numFmtId="0" fontId="41" fillId="0" borderId="0" xfId="0" applyFont="1"/>
    <xf numFmtId="49" fontId="0" fillId="0" borderId="1" xfId="0" applyNumberFormat="1" applyBorder="1"/>
    <xf numFmtId="49" fontId="32" fillId="2" borderId="16" xfId="0" applyNumberFormat="1" applyFont="1" applyFill="1" applyBorder="1" applyAlignment="1">
      <alignment horizontal="center" vertical="center" wrapText="1"/>
    </xf>
    <xf numFmtId="167" fontId="32" fillId="2" borderId="16" xfId="0" applyNumberFormat="1" applyFont="1" applyFill="1" applyBorder="1" applyAlignment="1">
      <alignment horizontal="center" vertical="center" wrapText="1"/>
    </xf>
    <xf numFmtId="167" fontId="0" fillId="0" borderId="1" xfId="0" applyNumberFormat="1" applyBorder="1"/>
    <xf numFmtId="167" fontId="0" fillId="0" borderId="0" xfId="0" applyNumberFormat="1"/>
    <xf numFmtId="0" fontId="19" fillId="0" borderId="12" xfId="1" applyBorder="1"/>
    <xf numFmtId="49" fontId="0" fillId="0" borderId="2" xfId="0" applyNumberFormat="1" applyBorder="1"/>
    <xf numFmtId="0" fontId="19" fillId="0" borderId="1" xfId="1" applyBorder="1"/>
    <xf numFmtId="16" fontId="0" fillId="0" borderId="1" xfId="0" applyNumberFormat="1" applyBorder="1"/>
    <xf numFmtId="0" fontId="0" fillId="0" borderId="12" xfId="0" applyBorder="1"/>
    <xf numFmtId="0" fontId="0" fillId="0" borderId="4" xfId="0" applyBorder="1" applyAlignment="1">
      <alignment horizontal="center"/>
    </xf>
    <xf numFmtId="0" fontId="0" fillId="0" borderId="2" xfId="0" applyBorder="1"/>
    <xf numFmtId="0" fontId="0" fillId="0" borderId="4" xfId="0" applyBorder="1"/>
    <xf numFmtId="0" fontId="0" fillId="0" borderId="15" xfId="0" applyBorder="1"/>
    <xf numFmtId="0" fontId="0" fillId="0" borderId="20" xfId="0" applyBorder="1"/>
    <xf numFmtId="0" fontId="27" fillId="0" borderId="1" xfId="0" applyFont="1" applyBorder="1"/>
    <xf numFmtId="49" fontId="0" fillId="0" borderId="12" xfId="0" applyNumberFormat="1" applyBorder="1"/>
    <xf numFmtId="0" fontId="0" fillId="0" borderId="12" xfId="0" applyBorder="1" applyAlignment="1">
      <alignment horizontal="center"/>
    </xf>
    <xf numFmtId="0" fontId="0" fillId="0" borderId="14" xfId="0" applyBorder="1"/>
    <xf numFmtId="167" fontId="0" fillId="0" borderId="12" xfId="0" applyNumberFormat="1" applyBorder="1"/>
    <xf numFmtId="0" fontId="0" fillId="0" borderId="13" xfId="0" applyBorder="1" applyAlignment="1">
      <alignment horizontal="center"/>
    </xf>
    <xf numFmtId="167" fontId="0" fillId="0" borderId="13" xfId="0" applyNumberFormat="1" applyBorder="1"/>
    <xf numFmtId="0" fontId="42" fillId="0" borderId="0" xfId="0" applyFont="1"/>
    <xf numFmtId="0" fontId="0" fillId="0" borderId="2" xfId="0" applyBorder="1" applyAlignment="1">
      <alignment horizontal="center"/>
    </xf>
    <xf numFmtId="14" fontId="0" fillId="0" borderId="1" xfId="0" applyNumberFormat="1" applyBorder="1"/>
    <xf numFmtId="49" fontId="35" fillId="0" borderId="2" xfId="0" applyNumberFormat="1" applyFont="1" applyBorder="1" applyAlignment="1">
      <alignment horizontal="left"/>
    </xf>
    <xf numFmtId="0" fontId="0" fillId="0" borderId="18" xfId="0" applyBorder="1"/>
    <xf numFmtId="167" fontId="0" fillId="0" borderId="1" xfId="0" applyNumberFormat="1" applyBorder="1" applyAlignment="1">
      <alignment horizontal="right"/>
    </xf>
    <xf numFmtId="167" fontId="0" fillId="0" borderId="1" xfId="0" applyNumberFormat="1" applyBorder="1" applyAlignment="1">
      <alignment horizontal="center"/>
    </xf>
    <xf numFmtId="0" fontId="19" fillId="0" borderId="5" xfId="1" applyFill="1" applyBorder="1"/>
    <xf numFmtId="0" fontId="44" fillId="0" borderId="31" xfId="0" applyFont="1" applyBorder="1" applyAlignment="1">
      <alignment readingOrder="1"/>
    </xf>
    <xf numFmtId="0" fontId="44" fillId="0" borderId="6" xfId="0" applyFont="1" applyBorder="1" applyAlignment="1">
      <alignment readingOrder="1"/>
    </xf>
    <xf numFmtId="0" fontId="19" fillId="0" borderId="6" xfId="1" applyBorder="1" applyAlignment="1">
      <alignment readingOrder="1"/>
    </xf>
    <xf numFmtId="49" fontId="19" fillId="5" borderId="1" xfId="1" applyNumberFormat="1" applyFill="1" applyBorder="1" applyAlignment="1">
      <alignment horizontal="center"/>
    </xf>
    <xf numFmtId="8" fontId="8" fillId="0" borderId="6" xfId="0" applyNumberFormat="1" applyFont="1" applyBorder="1" applyAlignment="1">
      <alignment readingOrder="1"/>
    </xf>
    <xf numFmtId="49" fontId="3" fillId="0" borderId="1" xfId="0" applyNumberFormat="1" applyFont="1" applyBorder="1" applyAlignment="1">
      <alignment horizontal="left" vertical="center"/>
    </xf>
    <xf numFmtId="0" fontId="8" fillId="0" borderId="30" xfId="0" applyFont="1" applyBorder="1" applyAlignment="1">
      <alignment horizontal="left" readingOrder="1"/>
    </xf>
    <xf numFmtId="0" fontId="3" fillId="0" borderId="0" xfId="0" applyFont="1" applyAlignment="1">
      <alignment horizontal="left"/>
    </xf>
    <xf numFmtId="49" fontId="3" fillId="0" borderId="1" xfId="0" applyNumberFormat="1" applyFont="1" applyBorder="1" applyAlignment="1">
      <alignment horizontal="center" vertical="top" wrapText="1"/>
    </xf>
    <xf numFmtId="0" fontId="0" fillId="0" borderId="1" xfId="0" applyBorder="1" applyAlignment="1">
      <alignment wrapText="1"/>
    </xf>
    <xf numFmtId="0" fontId="0" fillId="0" borderId="0" xfId="0" applyAlignment="1">
      <alignment horizontal="center" vertical="center"/>
    </xf>
    <xf numFmtId="0" fontId="45" fillId="0" borderId="1" xfId="0" applyFont="1" applyBorder="1"/>
    <xf numFmtId="0" fontId="42" fillId="0" borderId="1" xfId="0" applyFont="1" applyBorder="1"/>
    <xf numFmtId="0" fontId="24" fillId="0" borderId="5" xfId="0" applyFont="1" applyBorder="1"/>
    <xf numFmtId="0" fontId="23" fillId="0" borderId="5" xfId="0" applyFont="1" applyBorder="1"/>
    <xf numFmtId="0" fontId="0" fillId="0" borderId="1" xfId="0" applyBorder="1" applyAlignment="1">
      <alignment horizontal="left" vertical="center"/>
    </xf>
    <xf numFmtId="0" fontId="0" fillId="0" borderId="12" xfId="0" applyBorder="1" applyAlignment="1">
      <alignment horizontal="left" vertical="center"/>
    </xf>
    <xf numFmtId="167" fontId="0" fillId="0" borderId="2" xfId="0" applyNumberFormat="1" applyBorder="1"/>
    <xf numFmtId="0" fontId="0" fillId="0" borderId="32" xfId="0" applyBorder="1"/>
    <xf numFmtId="0" fontId="0" fillId="0" borderId="16" xfId="0" applyBorder="1"/>
    <xf numFmtId="0" fontId="19" fillId="0" borderId="12" xfId="1" applyBorder="1" applyAlignment="1">
      <alignment horizontal="center" vertical="center"/>
    </xf>
    <xf numFmtId="167" fontId="0" fillId="0" borderId="14" xfId="0" applyNumberFormat="1" applyBorder="1"/>
    <xf numFmtId="0" fontId="46" fillId="0" borderId="1" xfId="0" applyFont="1" applyBorder="1"/>
    <xf numFmtId="0" fontId="47" fillId="0" borderId="1" xfId="0" applyFont="1" applyBorder="1"/>
    <xf numFmtId="0" fontId="47" fillId="0" borderId="1" xfId="0" applyFont="1" applyBorder="1" applyAlignment="1">
      <alignment horizontal="center"/>
    </xf>
    <xf numFmtId="0" fontId="47" fillId="0" borderId="2" xfId="0" applyFont="1" applyBorder="1"/>
    <xf numFmtId="0" fontId="47" fillId="0" borderId="15" xfId="0" applyFont="1" applyBorder="1"/>
    <xf numFmtId="167" fontId="47" fillId="0" borderId="1" xfId="0" applyNumberFormat="1" applyFont="1" applyBorder="1"/>
    <xf numFmtId="0" fontId="47" fillId="0" borderId="12" xfId="0" applyFont="1" applyBorder="1"/>
    <xf numFmtId="0" fontId="47" fillId="0" borderId="0" xfId="0" applyFont="1"/>
    <xf numFmtId="49" fontId="48" fillId="0" borderId="4" xfId="0" applyNumberFormat="1" applyFont="1" applyBorder="1" applyAlignment="1">
      <alignment horizontal="left" wrapText="1"/>
    </xf>
    <xf numFmtId="49" fontId="48" fillId="0" borderId="12" xfId="0" applyNumberFormat="1" applyFont="1" applyBorder="1" applyAlignment="1">
      <alignment horizontal="left"/>
    </xf>
    <xf numFmtId="0" fontId="0" fillId="0" borderId="14" xfId="0" applyBorder="1" applyAlignment="1">
      <alignment horizontal="center"/>
    </xf>
    <xf numFmtId="0" fontId="0" fillId="0" borderId="1" xfId="0" applyBorder="1" applyAlignment="1">
      <alignment horizontal="left"/>
    </xf>
    <xf numFmtId="0" fontId="50" fillId="0" borderId="1" xfId="0" applyFont="1" applyBorder="1"/>
    <xf numFmtId="0" fontId="19" fillId="0" borderId="1" xfId="1" applyFill="1" applyBorder="1"/>
    <xf numFmtId="0" fontId="19" fillId="0" borderId="12" xfId="1" applyBorder="1" applyAlignment="1">
      <alignment horizontal="center"/>
    </xf>
    <xf numFmtId="0" fontId="19" fillId="0" borderId="13" xfId="1" applyBorder="1" applyAlignment="1">
      <alignment horizontal="center"/>
    </xf>
    <xf numFmtId="14" fontId="0" fillId="0" borderId="2" xfId="0" applyNumberFormat="1" applyBorder="1"/>
    <xf numFmtId="0" fontId="19" fillId="0" borderId="13" xfId="1" applyBorder="1" applyAlignment="1">
      <alignment horizontal="center" vertical="center"/>
    </xf>
    <xf numFmtId="167" fontId="0" fillId="0" borderId="4" xfId="0" applyNumberFormat="1" applyBorder="1"/>
    <xf numFmtId="0" fontId="19" fillId="0" borderId="5" xfId="1" applyFill="1" applyBorder="1" applyAlignment="1">
      <alignment horizontal="center" vertical="center"/>
    </xf>
    <xf numFmtId="17" fontId="0" fillId="0" borderId="1" xfId="0" applyNumberFormat="1" applyBorder="1" applyAlignment="1">
      <alignment horizontal="left"/>
    </xf>
    <xf numFmtId="0" fontId="51" fillId="0" borderId="1" xfId="0" applyFont="1" applyBorder="1" applyAlignment="1">
      <alignment horizontal="center"/>
    </xf>
    <xf numFmtId="0" fontId="51" fillId="0" borderId="1" xfId="0" applyFont="1" applyBorder="1" applyAlignment="1">
      <alignment horizontal="left"/>
    </xf>
    <xf numFmtId="0" fontId="51" fillId="0" borderId="1" xfId="0" applyFont="1" applyBorder="1" applyAlignment="1">
      <alignment horizontal="left" vertical="center"/>
    </xf>
    <xf numFmtId="0" fontId="51" fillId="0" borderId="5" xfId="0" applyFont="1" applyBorder="1"/>
    <xf numFmtId="0" fontId="51" fillId="0" borderId="1" xfId="0" applyFont="1" applyBorder="1" applyAlignment="1">
      <alignment vertical="center"/>
    </xf>
    <xf numFmtId="167" fontId="51" fillId="0" borderId="1" xfId="0" applyNumberFormat="1" applyFont="1" applyBorder="1" applyAlignment="1">
      <alignment horizontal="right"/>
    </xf>
    <xf numFmtId="0" fontId="55" fillId="0" borderId="1" xfId="0" applyFont="1" applyBorder="1" applyAlignment="1">
      <alignment horizontal="left"/>
    </xf>
    <xf numFmtId="167" fontId="58" fillId="0" borderId="1" xfId="0" applyNumberFormat="1" applyFont="1" applyBorder="1" applyAlignment="1">
      <alignment horizontal="left"/>
    </xf>
    <xf numFmtId="49" fontId="60" fillId="0" borderId="1" xfId="0" applyNumberFormat="1" applyFont="1" applyBorder="1" applyAlignment="1">
      <alignment horizontal="left" vertical="center"/>
    </xf>
    <xf numFmtId="0" fontId="51" fillId="12" borderId="1" xfId="0" applyFont="1" applyFill="1" applyBorder="1" applyAlignment="1">
      <alignment horizontal="center"/>
    </xf>
    <xf numFmtId="0" fontId="51" fillId="0" borderId="1" xfId="0" applyFont="1" applyBorder="1" applyAlignment="1">
      <alignment horizontal="center" vertical="center"/>
    </xf>
    <xf numFmtId="167" fontId="51" fillId="0" borderId="1" xfId="0" applyNumberFormat="1" applyFont="1" applyBorder="1" applyAlignment="1">
      <alignment vertical="center"/>
    </xf>
    <xf numFmtId="0" fontId="63" fillId="0" borderId="1" xfId="1" applyFont="1" applyBorder="1" applyAlignment="1">
      <alignment horizontal="center"/>
    </xf>
    <xf numFmtId="0" fontId="57" fillId="0" borderId="1" xfId="0" applyFont="1" applyBorder="1" applyAlignment="1">
      <alignment horizontal="center"/>
    </xf>
    <xf numFmtId="0" fontId="63" fillId="0" borderId="1" xfId="1" applyFont="1" applyBorder="1" applyAlignment="1">
      <alignment horizontal="center" vertical="center"/>
    </xf>
    <xf numFmtId="0" fontId="51" fillId="0" borderId="1" xfId="0" applyFont="1" applyBorder="1" applyAlignment="1">
      <alignment readingOrder="1"/>
    </xf>
    <xf numFmtId="167" fontId="51" fillId="0" borderId="1" xfId="0" applyNumberFormat="1" applyFont="1" applyBorder="1" applyAlignment="1">
      <alignment horizontal="left" vertical="center"/>
    </xf>
    <xf numFmtId="167" fontId="0" fillId="0" borderId="5" xfId="0" applyNumberFormat="1" applyBorder="1"/>
    <xf numFmtId="0" fontId="0" fillId="0" borderId="5" xfId="0" applyBorder="1" applyAlignment="1">
      <alignment horizontal="center"/>
    </xf>
    <xf numFmtId="14" fontId="51" fillId="0" borderId="1" xfId="0" applyNumberFormat="1" applyFont="1" applyBorder="1" applyAlignment="1">
      <alignment vertical="center"/>
    </xf>
    <xf numFmtId="0" fontId="0" fillId="0" borderId="5" xfId="0" applyBorder="1" applyAlignment="1">
      <alignment vertical="center"/>
    </xf>
    <xf numFmtId="14" fontId="51" fillId="0" borderId="1" xfId="0" applyNumberFormat="1" applyFont="1" applyBorder="1" applyAlignment="1">
      <alignment horizontal="center" vertical="center"/>
    </xf>
    <xf numFmtId="14" fontId="57" fillId="0" borderId="1" xfId="0" applyNumberFormat="1" applyFont="1" applyBorder="1" applyAlignment="1">
      <alignment horizontal="center" vertical="center"/>
    </xf>
    <xf numFmtId="14" fontId="0" fillId="0" borderId="5" xfId="0" applyNumberFormat="1" applyBorder="1"/>
    <xf numFmtId="0" fontId="34" fillId="0" borderId="5" xfId="0" applyFont="1" applyBorder="1"/>
    <xf numFmtId="0" fontId="34" fillId="0" borderId="5" xfId="0" applyFont="1" applyBorder="1" applyAlignment="1">
      <alignment horizontal="left"/>
    </xf>
    <xf numFmtId="0" fontId="0" fillId="0" borderId="5" xfId="0" applyBorder="1" applyAlignment="1">
      <alignment horizontal="left" vertical="center"/>
    </xf>
    <xf numFmtId="0" fontId="0" fillId="12" borderId="5" xfId="0" applyFill="1" applyBorder="1"/>
    <xf numFmtId="0" fontId="64" fillId="0" borderId="5" xfId="0" applyFont="1" applyBorder="1"/>
    <xf numFmtId="0" fontId="54" fillId="0" borderId="1" xfId="0" applyFont="1" applyBorder="1" applyAlignment="1">
      <alignment horizontal="left"/>
    </xf>
    <xf numFmtId="3" fontId="51" fillId="0" borderId="1" xfId="0" applyNumberFormat="1" applyFont="1" applyBorder="1" applyAlignment="1">
      <alignment vertical="center"/>
    </xf>
    <xf numFmtId="49" fontId="59" fillId="0" borderId="1" xfId="0" applyNumberFormat="1" applyFont="1" applyBorder="1" applyAlignment="1">
      <alignment horizontal="left"/>
    </xf>
    <xf numFmtId="49" fontId="58" fillId="0" borderId="1" xfId="0" applyNumberFormat="1" applyFont="1" applyBorder="1" applyAlignment="1">
      <alignment horizontal="left"/>
    </xf>
    <xf numFmtId="49" fontId="51" fillId="0" borderId="1" xfId="0" applyNumberFormat="1" applyFont="1" applyBorder="1"/>
    <xf numFmtId="0" fontId="51" fillId="0" borderId="1" xfId="0" applyFont="1" applyBorder="1"/>
    <xf numFmtId="167" fontId="51" fillId="0" borderId="1" xfId="0" applyNumberFormat="1" applyFont="1" applyBorder="1"/>
    <xf numFmtId="14" fontId="51" fillId="0" borderId="1" xfId="0" applyNumberFormat="1" applyFont="1" applyBorder="1"/>
    <xf numFmtId="0" fontId="53" fillId="0" borderId="1" xfId="0" applyFont="1" applyBorder="1"/>
    <xf numFmtId="0" fontId="52" fillId="0" borderId="1" xfId="0" applyFont="1" applyBorder="1"/>
    <xf numFmtId="0" fontId="54" fillId="0" borderId="1" xfId="0" applyFont="1" applyBorder="1"/>
    <xf numFmtId="0" fontId="55" fillId="0" borderId="1" xfId="0" applyFont="1" applyBorder="1"/>
    <xf numFmtId="3" fontId="51" fillId="0" borderId="1" xfId="0" applyNumberFormat="1" applyFont="1" applyBorder="1"/>
    <xf numFmtId="0" fontId="56" fillId="0" borderId="1" xfId="0" applyFont="1" applyBorder="1"/>
    <xf numFmtId="0" fontId="57" fillId="0" borderId="1" xfId="0" applyFont="1" applyBorder="1"/>
    <xf numFmtId="167" fontId="57" fillId="0" borderId="1" xfId="0" applyNumberFormat="1" applyFont="1" applyBorder="1"/>
    <xf numFmtId="49" fontId="58" fillId="0" borderId="1" xfId="0" applyNumberFormat="1" applyFont="1" applyBorder="1"/>
    <xf numFmtId="0" fontId="60" fillId="0" borderId="1" xfId="0" applyFont="1" applyBorder="1"/>
    <xf numFmtId="0" fontId="57" fillId="0" borderId="1" xfId="0" applyFont="1" applyBorder="1" applyAlignment="1">
      <alignment horizontal="left" vertical="center"/>
    </xf>
    <xf numFmtId="0" fontId="57" fillId="0" borderId="1" xfId="0" applyFont="1" applyBorder="1" applyAlignment="1">
      <alignment vertical="center"/>
    </xf>
    <xf numFmtId="0" fontId="57" fillId="12" borderId="1" xfId="0" applyFont="1" applyFill="1" applyBorder="1"/>
    <xf numFmtId="167" fontId="51" fillId="12" borderId="1" xfId="0" applyNumberFormat="1" applyFont="1" applyFill="1" applyBorder="1"/>
    <xf numFmtId="0" fontId="60" fillId="0" borderId="1" xfId="0" applyFont="1" applyBorder="1" applyAlignment="1">
      <alignment vertical="center"/>
    </xf>
    <xf numFmtId="0" fontId="57" fillId="13" borderId="1" xfId="0" applyFont="1" applyFill="1" applyBorder="1"/>
    <xf numFmtId="0" fontId="51" fillId="12" borderId="1" xfId="0" applyFont="1" applyFill="1" applyBorder="1"/>
    <xf numFmtId="14" fontId="51" fillId="12" borderId="1" xfId="0" applyNumberFormat="1" applyFont="1" applyFill="1" applyBorder="1"/>
    <xf numFmtId="14" fontId="60" fillId="0" borderId="1" xfId="0" applyNumberFormat="1" applyFont="1" applyBorder="1"/>
    <xf numFmtId="49" fontId="59" fillId="5" borderId="1" xfId="0" applyNumberFormat="1" applyFont="1" applyFill="1" applyBorder="1" applyAlignment="1">
      <alignment horizontal="left"/>
    </xf>
    <xf numFmtId="14" fontId="51" fillId="0" borderId="1" xfId="0" applyNumberFormat="1" applyFont="1" applyBorder="1" applyAlignment="1">
      <alignment horizontal="right"/>
    </xf>
    <xf numFmtId="49" fontId="52" fillId="0" borderId="1" xfId="0" applyNumberFormat="1" applyFont="1" applyBorder="1" applyAlignment="1">
      <alignment horizontal="left"/>
    </xf>
    <xf numFmtId="49" fontId="60" fillId="0" borderId="1" xfId="0" applyNumberFormat="1" applyFont="1" applyBorder="1" applyAlignment="1">
      <alignment horizontal="center" vertical="center"/>
    </xf>
    <xf numFmtId="0" fontId="55" fillId="12" borderId="1" xfId="0" applyFont="1" applyFill="1" applyBorder="1"/>
    <xf numFmtId="0" fontId="66" fillId="0" borderId="1" xfId="0" applyFont="1" applyBorder="1" applyAlignment="1">
      <alignment vertical="center"/>
    </xf>
    <xf numFmtId="0" fontId="66" fillId="0" borderId="1" xfId="0" applyFont="1" applyBorder="1"/>
    <xf numFmtId="168" fontId="62" fillId="0" borderId="1" xfId="0" applyNumberFormat="1" applyFont="1" applyBorder="1" applyAlignment="1">
      <alignment vertical="top"/>
    </xf>
    <xf numFmtId="0" fontId="66" fillId="12" borderId="1" xfId="0" applyFont="1" applyFill="1" applyBorder="1"/>
    <xf numFmtId="0" fontId="67" fillId="0" borderId="1" xfId="0" applyFont="1" applyBorder="1"/>
    <xf numFmtId="168" fontId="62" fillId="12" borderId="1" xfId="0" applyNumberFormat="1" applyFont="1" applyFill="1" applyBorder="1" applyAlignment="1">
      <alignment vertical="top"/>
    </xf>
    <xf numFmtId="3" fontId="52" fillId="0" borderId="1" xfId="0" applyNumberFormat="1" applyFont="1" applyBorder="1"/>
    <xf numFmtId="0" fontId="63" fillId="0" borderId="1" xfId="1" applyFont="1" applyBorder="1" applyAlignment="1"/>
    <xf numFmtId="14" fontId="63" fillId="0" borderId="1" xfId="1" applyNumberFormat="1" applyFont="1" applyBorder="1" applyAlignment="1"/>
    <xf numFmtId="14" fontId="63" fillId="0" borderId="1" xfId="1" applyNumberFormat="1" applyFont="1" applyFill="1" applyBorder="1" applyAlignment="1"/>
    <xf numFmtId="14" fontId="52" fillId="0" borderId="1" xfId="1" applyNumberFormat="1" applyFont="1" applyBorder="1" applyAlignment="1"/>
    <xf numFmtId="0" fontId="63" fillId="0" borderId="1" xfId="1" applyFont="1" applyFill="1" applyBorder="1" applyAlignment="1">
      <alignment horizontal="center" vertical="center"/>
    </xf>
    <xf numFmtId="0" fontId="63" fillId="12" borderId="1" xfId="1" applyFont="1" applyFill="1" applyBorder="1" applyAlignment="1">
      <alignment horizontal="center"/>
    </xf>
    <xf numFmtId="49" fontId="68" fillId="11" borderId="1" xfId="0" applyNumberFormat="1" applyFont="1" applyFill="1" applyBorder="1" applyAlignment="1">
      <alignment horizontal="center" vertical="center"/>
    </xf>
    <xf numFmtId="0" fontId="70" fillId="0" borderId="1" xfId="1" applyFont="1" applyBorder="1" applyAlignment="1">
      <alignment horizontal="center"/>
    </xf>
    <xf numFmtId="0" fontId="65" fillId="0" borderId="1" xfId="0" applyFont="1" applyBorder="1"/>
    <xf numFmtId="14" fontId="51" fillId="0" borderId="1" xfId="0" applyNumberFormat="1" applyFont="1" applyBorder="1" applyAlignment="1">
      <alignment wrapText="1"/>
    </xf>
    <xf numFmtId="49" fontId="61" fillId="11" borderId="1" xfId="0" applyNumberFormat="1" applyFont="1" applyFill="1" applyBorder="1" applyAlignment="1">
      <alignment horizontal="center" vertical="center" wrapText="1"/>
    </xf>
    <xf numFmtId="167" fontId="61" fillId="11" borderId="1" xfId="0" applyNumberFormat="1" applyFont="1" applyFill="1" applyBorder="1" applyAlignment="1">
      <alignment horizontal="center" vertical="center" wrapText="1"/>
    </xf>
    <xf numFmtId="0" fontId="0" fillId="0" borderId="5" xfId="0" applyBorder="1" applyAlignment="1">
      <alignment wrapText="1"/>
    </xf>
    <xf numFmtId="0" fontId="51" fillId="0" borderId="4" xfId="0" applyFont="1" applyBorder="1"/>
    <xf numFmtId="0" fontId="0" fillId="0" borderId="4" xfId="0" applyBorder="1" applyAlignment="1">
      <alignment vertical="center"/>
    </xf>
    <xf numFmtId="0" fontId="51" fillId="7" borderId="1" xfId="0" applyFont="1" applyFill="1" applyBorder="1"/>
    <xf numFmtId="49" fontId="51" fillId="7" borderId="1" xfId="0" applyNumberFormat="1" applyFont="1" applyFill="1" applyBorder="1"/>
    <xf numFmtId="0" fontId="51" fillId="7" borderId="1" xfId="0" applyFont="1" applyFill="1" applyBorder="1" applyAlignment="1">
      <alignment horizontal="center"/>
    </xf>
    <xf numFmtId="167" fontId="51" fillId="7" borderId="1" xfId="0" applyNumberFormat="1" applyFont="1" applyFill="1" applyBorder="1"/>
    <xf numFmtId="14" fontId="51" fillId="7" borderId="1" xfId="0" applyNumberFormat="1" applyFont="1" applyFill="1" applyBorder="1"/>
    <xf numFmtId="0" fontId="63" fillId="7" borderId="1" xfId="1" applyFont="1" applyFill="1" applyBorder="1" applyAlignment="1">
      <alignment horizontal="center" vertical="center"/>
    </xf>
    <xf numFmtId="0" fontId="0" fillId="7" borderId="5" xfId="0" applyFill="1" applyBorder="1"/>
    <xf numFmtId="14" fontId="63" fillId="7" borderId="1" xfId="1" applyNumberFormat="1" applyFont="1" applyFill="1" applyBorder="1" applyAlignment="1"/>
    <xf numFmtId="0" fontId="63" fillId="0" borderId="1" xfId="1" applyFont="1" applyFill="1" applyBorder="1" applyAlignment="1">
      <alignment horizontal="center"/>
    </xf>
    <xf numFmtId="0" fontId="63" fillId="0" borderId="1" xfId="1" applyFont="1" applyBorder="1" applyAlignment="1">
      <alignment horizontal="center" vertical="center" wrapText="1"/>
    </xf>
    <xf numFmtId="49" fontId="51" fillId="0" borderId="1" xfId="0" applyNumberFormat="1" applyFont="1" applyBorder="1" applyAlignment="1">
      <alignment vertical="center" wrapText="1"/>
    </xf>
    <xf numFmtId="0" fontId="63" fillId="0" borderId="1" xfId="1" applyFont="1" applyBorder="1" applyAlignment="1">
      <alignment vertical="center" wrapText="1"/>
    </xf>
    <xf numFmtId="0" fontId="51" fillId="0" borderId="1" xfId="0" applyFont="1" applyBorder="1" applyAlignment="1">
      <alignment vertical="center" wrapText="1"/>
    </xf>
    <xf numFmtId="167" fontId="51" fillId="0" borderId="1" xfId="0" applyNumberFormat="1" applyFont="1" applyBorder="1" applyAlignment="1">
      <alignment vertical="center" wrapText="1"/>
    </xf>
    <xf numFmtId="14" fontId="51" fillId="0" borderId="1" xfId="0" applyNumberFormat="1" applyFont="1" applyBorder="1" applyAlignment="1">
      <alignment vertical="center" wrapText="1"/>
    </xf>
    <xf numFmtId="0" fontId="0" fillId="0" borderId="5" xfId="0" applyBorder="1" applyAlignment="1">
      <alignment vertical="center" wrapText="1"/>
    </xf>
    <xf numFmtId="0" fontId="84" fillId="0" borderId="0" xfId="0" applyFont="1" applyAlignment="1">
      <alignment horizontal="center"/>
    </xf>
    <xf numFmtId="0" fontId="85" fillId="0" borderId="1" xfId="0" applyFont="1" applyBorder="1" applyAlignment="1">
      <alignment readingOrder="1"/>
    </xf>
    <xf numFmtId="0" fontId="21" fillId="0" borderId="6" xfId="0" applyFont="1" applyBorder="1" applyAlignment="1">
      <alignment readingOrder="1"/>
    </xf>
    <xf numFmtId="0" fontId="85" fillId="0" borderId="6" xfId="0" applyFont="1" applyBorder="1" applyAlignment="1">
      <alignment readingOrder="1"/>
    </xf>
    <xf numFmtId="8" fontId="21" fillId="0" borderId="6" xfId="0" applyNumberFormat="1" applyFont="1" applyBorder="1" applyAlignment="1">
      <alignment readingOrder="1"/>
    </xf>
    <xf numFmtId="0" fontId="21" fillId="0" borderId="31" xfId="0" applyFont="1" applyBorder="1" applyAlignment="1">
      <alignment readingOrder="1"/>
    </xf>
    <xf numFmtId="0" fontId="64" fillId="0" borderId="31" xfId="0" applyFont="1" applyBorder="1" applyAlignment="1">
      <alignment readingOrder="1"/>
    </xf>
    <xf numFmtId="0" fontId="70" fillId="0" borderId="6" xfId="1" applyFont="1" applyBorder="1" applyAlignment="1">
      <alignment horizontal="center" readingOrder="1"/>
    </xf>
    <xf numFmtId="0" fontId="71" fillId="0" borderId="1" xfId="0" applyFont="1" applyBorder="1" applyAlignment="1">
      <alignment horizontal="center"/>
    </xf>
    <xf numFmtId="14" fontId="51" fillId="0" borderId="2" xfId="0" applyNumberFormat="1" applyFont="1" applyBorder="1"/>
    <xf numFmtId="14" fontId="51" fillId="0" borderId="12" xfId="0" applyNumberFormat="1" applyFont="1" applyBorder="1"/>
    <xf numFmtId="0" fontId="51" fillId="0" borderId="12" xfId="0" applyFont="1" applyBorder="1"/>
    <xf numFmtId="0" fontId="63" fillId="0" borderId="12" xfId="1" applyFont="1" applyBorder="1" applyAlignment="1">
      <alignment horizontal="center" vertical="center"/>
    </xf>
    <xf numFmtId="14" fontId="51" fillId="0" borderId="13" xfId="0" applyNumberFormat="1" applyFont="1" applyBorder="1"/>
    <xf numFmtId="0" fontId="51" fillId="0" borderId="13" xfId="0" applyFont="1" applyBorder="1"/>
    <xf numFmtId="0" fontId="63" fillId="0" borderId="13" xfId="1" applyFont="1" applyBorder="1" applyAlignment="1">
      <alignment horizontal="center" vertical="center"/>
    </xf>
    <xf numFmtId="0" fontId="70" fillId="0" borderId="1" xfId="1" applyFont="1" applyBorder="1" applyAlignment="1">
      <alignment horizontal="center" vertical="center"/>
    </xf>
    <xf numFmtId="0" fontId="51" fillId="12" borderId="1" xfId="0" applyFont="1" applyFill="1" applyBorder="1" applyAlignment="1">
      <alignment vertical="center" wrapText="1"/>
    </xf>
    <xf numFmtId="0" fontId="63" fillId="12" borderId="1" xfId="1" applyFont="1" applyFill="1" applyBorder="1" applyAlignment="1">
      <alignment vertical="center" wrapText="1"/>
    </xf>
    <xf numFmtId="0" fontId="51" fillId="12" borderId="1" xfId="0" applyFont="1" applyFill="1" applyBorder="1" applyAlignment="1">
      <alignment horizontal="center" vertical="center" wrapText="1"/>
    </xf>
    <xf numFmtId="0" fontId="60" fillId="12" borderId="1" xfId="0" applyFont="1" applyFill="1" applyBorder="1" applyAlignment="1">
      <alignment vertical="center" wrapText="1"/>
    </xf>
    <xf numFmtId="167" fontId="51" fillId="12" borderId="1" xfId="0" applyNumberFormat="1" applyFont="1" applyFill="1" applyBorder="1" applyAlignment="1">
      <alignment vertical="center" wrapText="1"/>
    </xf>
    <xf numFmtId="14" fontId="51" fillId="12" borderId="1" xfId="0" applyNumberFormat="1" applyFont="1" applyFill="1" applyBorder="1" applyAlignment="1">
      <alignment vertical="center" wrapText="1"/>
    </xf>
    <xf numFmtId="0" fontId="70" fillId="12" borderId="1" xfId="1" applyFont="1" applyFill="1" applyBorder="1" applyAlignment="1">
      <alignment horizontal="center" vertical="center" wrapText="1"/>
    </xf>
    <xf numFmtId="0" fontId="65" fillId="0" borderId="1" xfId="0" applyFont="1" applyBorder="1" applyAlignment="1">
      <alignment horizontal="center"/>
    </xf>
    <xf numFmtId="0" fontId="70" fillId="12" borderId="1" xfId="1" applyFont="1" applyFill="1" applyBorder="1" applyAlignment="1">
      <alignment horizontal="center"/>
    </xf>
    <xf numFmtId="49" fontId="51" fillId="12" borderId="1" xfId="0" applyNumberFormat="1" applyFont="1" applyFill="1" applyBorder="1"/>
    <xf numFmtId="0" fontId="51" fillId="12" borderId="1" xfId="0" applyFont="1" applyFill="1" applyBorder="1" applyAlignment="1">
      <alignment wrapText="1"/>
    </xf>
    <xf numFmtId="0" fontId="63" fillId="12" borderId="1" xfId="1" applyFont="1" applyFill="1" applyBorder="1" applyAlignment="1">
      <alignment horizontal="center" vertical="center"/>
    </xf>
    <xf numFmtId="0" fontId="65" fillId="12" borderId="1" xfId="0" applyFont="1" applyFill="1" applyBorder="1"/>
    <xf numFmtId="0" fontId="65" fillId="12" borderId="1" xfId="0" applyFont="1" applyFill="1" applyBorder="1" applyAlignment="1">
      <alignment horizontal="center"/>
    </xf>
    <xf numFmtId="167" fontId="65" fillId="12" borderId="1" xfId="0" applyNumberFormat="1" applyFont="1" applyFill="1" applyBorder="1"/>
    <xf numFmtId="0" fontId="65" fillId="12" borderId="1" xfId="0" applyFont="1" applyFill="1" applyBorder="1" applyAlignment="1">
      <alignment horizontal="center" vertical="center"/>
    </xf>
    <xf numFmtId="0" fontId="65" fillId="12" borderId="1" xfId="1" applyFont="1" applyFill="1" applyBorder="1" applyAlignment="1">
      <alignment horizontal="center"/>
    </xf>
    <xf numFmtId="0" fontId="50" fillId="12" borderId="5" xfId="0" applyFont="1" applyFill="1" applyBorder="1"/>
    <xf numFmtId="0" fontId="62" fillId="12" borderId="1" xfId="0" applyFont="1" applyFill="1" applyBorder="1"/>
    <xf numFmtId="167" fontId="68" fillId="11" borderId="1" xfId="0" applyNumberFormat="1" applyFont="1" applyFill="1" applyBorder="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167" fontId="0" fillId="0" borderId="1" xfId="0" applyNumberFormat="1" applyBorder="1" applyAlignment="1">
      <alignment vertical="center"/>
    </xf>
    <xf numFmtId="14" fontId="0" fillId="0" borderId="1" xfId="0" applyNumberFormat="1" applyBorder="1" applyAlignment="1">
      <alignment vertical="center"/>
    </xf>
    <xf numFmtId="0" fontId="0" fillId="0" borderId="1" xfId="0" quotePrefix="1"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center" vertical="center"/>
    </xf>
    <xf numFmtId="0" fontId="52" fillId="0" borderId="1" xfId="0" applyFont="1" applyBorder="1" applyAlignment="1">
      <alignment vertical="center"/>
    </xf>
    <xf numFmtId="3" fontId="0" fillId="0" borderId="1" xfId="0" applyNumberFormat="1" applyBorder="1" applyAlignment="1">
      <alignment vertical="center"/>
    </xf>
    <xf numFmtId="0" fontId="0" fillId="0" borderId="1" xfId="0" quotePrefix="1" applyBorder="1" applyAlignment="1">
      <alignment vertical="center"/>
    </xf>
    <xf numFmtId="14" fontId="0" fillId="0" borderId="0" xfId="0" applyNumberFormat="1" applyAlignment="1">
      <alignment vertical="center"/>
    </xf>
    <xf numFmtId="0" fontId="74" fillId="0" borderId="1" xfId="0" applyFont="1" applyBorder="1" applyAlignment="1">
      <alignment vertical="center" wrapText="1"/>
    </xf>
    <xf numFmtId="0" fontId="71" fillId="0" borderId="1" xfId="0" applyFont="1" applyBorder="1" applyAlignment="1">
      <alignment vertical="center"/>
    </xf>
    <xf numFmtId="0" fontId="21" fillId="0" borderId="1" xfId="0" applyFont="1" applyBorder="1" applyAlignment="1">
      <alignment vertical="center"/>
    </xf>
    <xf numFmtId="0" fontId="78" fillId="0" borderId="1" xfId="0" applyFont="1" applyBorder="1" applyAlignment="1">
      <alignment vertical="center"/>
    </xf>
    <xf numFmtId="0" fontId="0" fillId="0" borderId="5" xfId="0" applyBorder="1" applyAlignment="1">
      <alignment horizontal="center" vertical="center"/>
    </xf>
    <xf numFmtId="167" fontId="73" fillId="0" borderId="1" xfId="0" applyNumberFormat="1" applyFont="1" applyBorder="1" applyAlignment="1">
      <alignment vertical="center"/>
    </xf>
    <xf numFmtId="0" fontId="0" fillId="0" borderId="1" xfId="0" applyBorder="1" applyAlignment="1">
      <alignment horizontal="left" vertical="center" wrapText="1"/>
    </xf>
    <xf numFmtId="0" fontId="87" fillId="12" borderId="1" xfId="0" applyFont="1" applyFill="1" applyBorder="1" applyAlignment="1">
      <alignment vertical="center"/>
    </xf>
    <xf numFmtId="0" fontId="79" fillId="0" borderId="1" xfId="0" applyFont="1" applyBorder="1" applyAlignment="1">
      <alignment vertical="center"/>
    </xf>
    <xf numFmtId="0" fontId="23" fillId="0" borderId="1" xfId="0" applyFont="1" applyBorder="1" applyAlignment="1">
      <alignment vertical="center"/>
    </xf>
    <xf numFmtId="6" fontId="0" fillId="0" borderId="1" xfId="0" applyNumberFormat="1" applyBorder="1" applyAlignment="1">
      <alignment vertical="center"/>
    </xf>
    <xf numFmtId="0" fontId="93" fillId="0" borderId="1" xfId="0" applyFont="1" applyBorder="1" applyAlignment="1">
      <alignment vertical="center"/>
    </xf>
    <xf numFmtId="0" fontId="83" fillId="0" borderId="1" xfId="0" applyFont="1" applyBorder="1" applyAlignment="1">
      <alignment vertical="center"/>
    </xf>
    <xf numFmtId="0" fontId="95" fillId="0" borderId="1" xfId="0" applyFont="1" applyBorder="1" applyAlignment="1">
      <alignment vertical="center"/>
    </xf>
    <xf numFmtId="0" fontId="99" fillId="0" borderId="1" xfId="0" applyFont="1" applyBorder="1" applyAlignment="1">
      <alignment vertical="center"/>
    </xf>
    <xf numFmtId="0" fontId="50" fillId="0" borderId="1" xfId="0" applyFont="1" applyBorder="1" applyAlignment="1">
      <alignment vertical="center"/>
    </xf>
    <xf numFmtId="0" fontId="50" fillId="0" borderId="5" xfId="0" applyFont="1" applyBorder="1" applyAlignment="1">
      <alignment vertical="center"/>
    </xf>
    <xf numFmtId="0" fontId="50" fillId="0" borderId="0" xfId="0" applyFont="1" applyAlignment="1">
      <alignment vertical="center"/>
    </xf>
    <xf numFmtId="0" fontId="73" fillId="0" borderId="1" xfId="0" applyFont="1" applyBorder="1" applyAlignment="1">
      <alignment vertical="center"/>
    </xf>
    <xf numFmtId="168" fontId="68" fillId="11" borderId="1" xfId="0" applyNumberFormat="1" applyFont="1" applyFill="1" applyBorder="1" applyAlignment="1">
      <alignment horizontal="center" vertical="center"/>
    </xf>
    <xf numFmtId="168" fontId="0" fillId="0" borderId="1" xfId="0" applyNumberFormat="1" applyBorder="1" applyAlignment="1">
      <alignment vertical="center"/>
    </xf>
    <xf numFmtId="168" fontId="51" fillId="0" borderId="1" xfId="0" applyNumberFormat="1" applyFont="1" applyBorder="1" applyAlignment="1">
      <alignment vertical="center"/>
    </xf>
    <xf numFmtId="168" fontId="50" fillId="0" borderId="1" xfId="0" applyNumberFormat="1" applyFont="1" applyBorder="1" applyAlignment="1">
      <alignment vertical="center"/>
    </xf>
    <xf numFmtId="168" fontId="0" fillId="7" borderId="1" xfId="0" applyNumberFormat="1" applyFill="1" applyBorder="1" applyAlignment="1">
      <alignment vertical="center"/>
    </xf>
    <xf numFmtId="14" fontId="0" fillId="0" borderId="1" xfId="0" applyNumberFormat="1" applyBorder="1" applyAlignment="1">
      <alignment vertical="center" wrapText="1"/>
    </xf>
    <xf numFmtId="0" fontId="64" fillId="12" borderId="0" xfId="0" applyFont="1" applyFill="1" applyAlignment="1">
      <alignment vertical="center"/>
    </xf>
    <xf numFmtId="49" fontId="30" fillId="11" borderId="1" xfId="0" applyNumberFormat="1" applyFont="1" applyFill="1" applyBorder="1" applyAlignment="1">
      <alignment horizontal="center" vertical="center" wrapText="1"/>
    </xf>
    <xf numFmtId="0" fontId="0" fillId="0" borderId="3" xfId="0" applyBorder="1" applyAlignment="1">
      <alignment vertical="center"/>
    </xf>
    <xf numFmtId="49" fontId="30" fillId="11" borderId="1" xfId="0" applyNumberFormat="1" applyFont="1" applyFill="1" applyBorder="1" applyAlignment="1">
      <alignment horizontal="right" vertical="center" wrapText="1"/>
    </xf>
    <xf numFmtId="167" fontId="30" fillId="11" borderId="1" xfId="0" applyNumberFormat="1" applyFont="1" applyFill="1" applyBorder="1" applyAlignment="1">
      <alignment horizontal="center" vertical="center" wrapText="1"/>
    </xf>
    <xf numFmtId="168" fontId="30" fillId="11" borderId="1" xfId="0" applyNumberFormat="1" applyFont="1" applyFill="1" applyBorder="1" applyAlignment="1">
      <alignment horizontal="center" vertical="center" wrapText="1"/>
    </xf>
    <xf numFmtId="0" fontId="23" fillId="0" borderId="1" xfId="0" applyFont="1" applyBorder="1" applyAlignment="1">
      <alignment vertical="center" wrapText="1"/>
    </xf>
    <xf numFmtId="0" fontId="19" fillId="0" borderId="1" xfId="1" applyBorder="1" applyAlignment="1">
      <alignment vertical="center"/>
    </xf>
    <xf numFmtId="0" fontId="24" fillId="0" borderId="1" xfId="0" applyFont="1" applyBorder="1" applyAlignment="1">
      <alignment vertical="center"/>
    </xf>
    <xf numFmtId="0" fontId="64" fillId="0" borderId="1" xfId="0" applyFont="1" applyBorder="1" applyAlignment="1">
      <alignment vertical="center" wrapText="1"/>
    </xf>
    <xf numFmtId="167" fontId="72" fillId="0" borderId="1" xfId="0" applyNumberFormat="1" applyFont="1" applyBorder="1" applyAlignment="1">
      <alignment vertical="center"/>
    </xf>
    <xf numFmtId="0" fontId="75" fillId="0" borderId="1" xfId="0" applyFont="1" applyBorder="1" applyAlignment="1">
      <alignment vertical="center"/>
    </xf>
    <xf numFmtId="0" fontId="76" fillId="0" borderId="1" xfId="0" applyFont="1" applyBorder="1" applyAlignment="1">
      <alignment vertical="center"/>
    </xf>
    <xf numFmtId="0" fontId="77" fillId="0" borderId="1" xfId="0" applyFont="1" applyBorder="1" applyAlignment="1">
      <alignment vertical="center"/>
    </xf>
    <xf numFmtId="0" fontId="80" fillId="0" borderId="1" xfId="0" applyFont="1" applyBorder="1" applyAlignment="1">
      <alignment vertical="center"/>
    </xf>
    <xf numFmtId="0" fontId="88" fillId="0" borderId="1" xfId="0" applyFont="1" applyBorder="1" applyAlignment="1">
      <alignment vertical="center"/>
    </xf>
    <xf numFmtId="8" fontId="21" fillId="0" borderId="1" xfId="0" applyNumberFormat="1" applyFont="1" applyBorder="1" applyAlignment="1">
      <alignment vertical="center"/>
    </xf>
    <xf numFmtId="0" fontId="0" fillId="0" borderId="1" xfId="0" applyBorder="1" applyAlignment="1">
      <alignment horizontal="center" vertical="center" wrapText="1"/>
    </xf>
    <xf numFmtId="167" fontId="0" fillId="0" borderId="1" xfId="0" applyNumberFormat="1" applyBorder="1" applyAlignment="1">
      <alignment vertical="center" wrapText="1"/>
    </xf>
    <xf numFmtId="168" fontId="0" fillId="0" borderId="1" xfId="0" applyNumberFormat="1" applyBorder="1" applyAlignment="1">
      <alignment vertical="center" wrapText="1"/>
    </xf>
    <xf numFmtId="0" fontId="24" fillId="0" borderId="1" xfId="0" applyFont="1" applyBorder="1" applyAlignment="1">
      <alignment horizontal="right" vertical="center"/>
    </xf>
    <xf numFmtId="8" fontId="0" fillId="0" borderId="1" xfId="0" applyNumberFormat="1" applyBorder="1" applyAlignment="1">
      <alignment vertical="center"/>
    </xf>
    <xf numFmtId="0" fontId="87" fillId="0" borderId="1" xfId="0" applyFont="1" applyBorder="1" applyAlignment="1">
      <alignment vertical="center"/>
    </xf>
    <xf numFmtId="0" fontId="94" fillId="0" borderId="1" xfId="0" applyFont="1" applyBorder="1" applyAlignment="1">
      <alignment horizontal="left" vertical="center"/>
    </xf>
    <xf numFmtId="8" fontId="79" fillId="0" borderId="1" xfId="0" applyNumberFormat="1" applyFont="1" applyBorder="1" applyAlignment="1">
      <alignment vertical="center"/>
    </xf>
    <xf numFmtId="14" fontId="98" fillId="0" borderId="1" xfId="0" applyNumberFormat="1" applyFont="1" applyBorder="1" applyAlignment="1">
      <alignment vertical="center"/>
    </xf>
    <xf numFmtId="0" fontId="96" fillId="0" borderId="1" xfId="0" applyFont="1" applyBorder="1" applyAlignment="1">
      <alignment vertical="center"/>
    </xf>
    <xf numFmtId="0" fontId="97" fillId="0" borderId="1" xfId="0" applyFont="1" applyBorder="1" applyAlignment="1">
      <alignment vertical="center"/>
    </xf>
    <xf numFmtId="169" fontId="0" fillId="0" borderId="1" xfId="0" applyNumberFormat="1" applyBorder="1" applyAlignment="1">
      <alignment vertical="center"/>
    </xf>
    <xf numFmtId="8" fontId="99" fillId="0" borderId="1" xfId="0" applyNumberFormat="1" applyFont="1" applyBorder="1" applyAlignment="1">
      <alignment vertical="center"/>
    </xf>
    <xf numFmtId="49" fontId="68" fillId="11" borderId="4" xfId="0" applyNumberFormat="1" applyFont="1" applyFill="1" applyBorder="1" applyAlignment="1">
      <alignment horizontal="center" vertical="center"/>
    </xf>
    <xf numFmtId="49" fontId="30" fillId="11" borderId="4" xfId="0" applyNumberFormat="1" applyFont="1" applyFill="1" applyBorder="1" applyAlignment="1">
      <alignment horizontal="center" vertical="center" wrapText="1"/>
    </xf>
    <xf numFmtId="0" fontId="19" fillId="0" borderId="4" xfId="1" applyBorder="1" applyAlignment="1">
      <alignment horizontal="center" vertical="center"/>
    </xf>
    <xf numFmtId="0" fontId="50" fillId="0" borderId="4" xfId="0" applyFont="1" applyBorder="1" applyAlignment="1">
      <alignment horizontal="center" vertical="center"/>
    </xf>
    <xf numFmtId="0" fontId="19" fillId="0" borderId="4" xfId="1" applyFill="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73" fillId="0" borderId="5" xfId="0" applyFont="1" applyBorder="1" applyAlignment="1">
      <alignment wrapText="1"/>
    </xf>
    <xf numFmtId="0" fontId="73" fillId="0" borderId="5" xfId="0" applyFont="1" applyBorder="1"/>
    <xf numFmtId="0" fontId="73" fillId="0" borderId="1" xfId="0" applyFont="1" applyBorder="1"/>
    <xf numFmtId="3" fontId="0" fillId="0" borderId="13" xfId="0" applyNumberFormat="1" applyBorder="1" applyAlignment="1">
      <alignment vertical="center"/>
    </xf>
    <xf numFmtId="0" fontId="81" fillId="0" borderId="0" xfId="0" applyFont="1"/>
    <xf numFmtId="0" fontId="75" fillId="0" borderId="0" xfId="0" applyFont="1"/>
    <xf numFmtId="0" fontId="76" fillId="0" borderId="0" xfId="0" applyFont="1"/>
    <xf numFmtId="0" fontId="0" fillId="0" borderId="33" xfId="0" applyBorder="1" applyAlignment="1">
      <alignment vertical="center"/>
    </xf>
    <xf numFmtId="0" fontId="71" fillId="0" borderId="1" xfId="0" applyFont="1" applyBorder="1"/>
    <xf numFmtId="0" fontId="0" fillId="0" borderId="2" xfId="0" applyBorder="1" applyAlignment="1">
      <alignment vertical="center"/>
    </xf>
    <xf numFmtId="14" fontId="0" fillId="0" borderId="33" xfId="0" applyNumberFormat="1" applyBorder="1" applyAlignment="1">
      <alignment vertical="center" wrapText="1"/>
    </xf>
    <xf numFmtId="0" fontId="0" fillId="0" borderId="2" xfId="0" applyBorder="1" applyAlignment="1">
      <alignment horizontal="center" vertical="center"/>
    </xf>
    <xf numFmtId="0" fontId="0" fillId="0" borderId="14" xfId="0" applyBorder="1" applyAlignment="1">
      <alignment vertical="center"/>
    </xf>
    <xf numFmtId="0" fontId="81" fillId="0" borderId="12" xfId="0" applyFont="1" applyBorder="1"/>
    <xf numFmtId="0" fontId="19" fillId="0" borderId="20" xfId="1" applyBorder="1" applyAlignment="1">
      <alignment horizontal="center" vertical="center"/>
    </xf>
    <xf numFmtId="0" fontId="15" fillId="0" borderId="1" xfId="0" applyFont="1" applyBorder="1" applyAlignment="1">
      <alignment vertical="center"/>
    </xf>
    <xf numFmtId="8" fontId="73" fillId="0" borderId="0" xfId="0" applyNumberFormat="1" applyFont="1" applyAlignment="1">
      <alignment horizontal="left"/>
    </xf>
    <xf numFmtId="0" fontId="0" fillId="0" borderId="17" xfId="0" applyBorder="1"/>
    <xf numFmtId="0" fontId="100" fillId="0" borderId="0" xfId="0" applyFont="1"/>
    <xf numFmtId="0" fontId="76" fillId="0" borderId="12" xfId="0" applyFont="1" applyBorder="1"/>
    <xf numFmtId="0" fontId="76" fillId="0" borderId="0" xfId="0" applyFont="1" applyAlignment="1">
      <alignment vertical="center"/>
    </xf>
    <xf numFmtId="0" fontId="19" fillId="0" borderId="15" xfId="1" applyBorder="1" applyAlignment="1">
      <alignment horizontal="center" vertical="center"/>
    </xf>
    <xf numFmtId="0" fontId="0" fillId="0" borderId="34" xfId="0" applyBorder="1" applyAlignment="1">
      <alignment vertical="center"/>
    </xf>
    <xf numFmtId="0" fontId="0" fillId="0" borderId="15"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vertical="center"/>
    </xf>
    <xf numFmtId="0" fontId="76" fillId="0" borderId="1" xfId="0" applyFont="1" applyBorder="1"/>
    <xf numFmtId="0" fontId="0" fillId="0" borderId="20" xfId="0" applyBorder="1" applyAlignment="1">
      <alignment vertical="center"/>
    </xf>
    <xf numFmtId="0" fontId="21" fillId="0" borderId="1" xfId="0" applyFont="1" applyBorder="1"/>
    <xf numFmtId="0" fontId="21" fillId="0" borderId="5" xfId="0" applyFont="1" applyBorder="1"/>
    <xf numFmtId="0" fontId="0" fillId="0" borderId="4" xfId="0" applyBorder="1" applyAlignment="1">
      <alignment vertical="center" wrapText="1"/>
    </xf>
    <xf numFmtId="0" fontId="0" fillId="0" borderId="15" xfId="0" applyBorder="1" applyAlignment="1">
      <alignment horizontal="center" vertical="center"/>
    </xf>
    <xf numFmtId="167" fontId="0" fillId="0" borderId="12" xfId="0" applyNumberFormat="1" applyBorder="1" applyAlignment="1">
      <alignment vertical="center"/>
    </xf>
    <xf numFmtId="0" fontId="0" fillId="0" borderId="18" xfId="0" applyBorder="1" applyAlignment="1">
      <alignment vertical="center"/>
    </xf>
    <xf numFmtId="167" fontId="0" fillId="0" borderId="13" xfId="0" applyNumberFormat="1" applyBorder="1" applyAlignment="1">
      <alignment vertical="center"/>
    </xf>
    <xf numFmtId="0" fontId="0" fillId="0" borderId="32" xfId="0" applyBorder="1" applyAlignment="1">
      <alignment horizontal="center" vertical="center"/>
    </xf>
    <xf numFmtId="0" fontId="0" fillId="0" borderId="15" xfId="1" applyFont="1" applyBorder="1" applyAlignment="1">
      <alignment horizontal="center" vertical="center"/>
    </xf>
    <xf numFmtId="0" fontId="15" fillId="0" borderId="1" xfId="0" applyFont="1" applyBorder="1"/>
    <xf numFmtId="0" fontId="0" fillId="0" borderId="12" xfId="0" applyBorder="1" applyAlignment="1">
      <alignment vertical="center" wrapText="1"/>
    </xf>
    <xf numFmtId="0" fontId="0" fillId="0" borderId="32" xfId="0" applyBorder="1" applyAlignment="1">
      <alignment vertical="center"/>
    </xf>
    <xf numFmtId="0" fontId="28" fillId="6" borderId="1" xfId="0" applyFont="1" applyFill="1" applyBorder="1"/>
    <xf numFmtId="0" fontId="101" fillId="0" borderId="0" xfId="0" applyFont="1"/>
    <xf numFmtId="0" fontId="101" fillId="0" borderId="1" xfId="0" applyFont="1" applyBorder="1"/>
    <xf numFmtId="0" fontId="0" fillId="0" borderId="13" xfId="0" applyBorder="1" applyAlignment="1">
      <alignment vertical="center" wrapText="1"/>
    </xf>
    <xf numFmtId="0" fontId="0" fillId="12" borderId="0" xfId="0" applyFill="1"/>
    <xf numFmtId="0" fontId="0" fillId="7" borderId="1" xfId="0" applyFill="1" applyBorder="1" applyAlignment="1">
      <alignment vertical="center"/>
    </xf>
    <xf numFmtId="0" fontId="0" fillId="7" borderId="1" xfId="0" applyFill="1" applyBorder="1" applyAlignment="1">
      <alignment vertical="center" wrapText="1"/>
    </xf>
    <xf numFmtId="14" fontId="0" fillId="0" borderId="1" xfId="0" applyNumberFormat="1" applyBorder="1" applyAlignment="1">
      <alignment horizontal="right" vertical="center"/>
    </xf>
    <xf numFmtId="14" fontId="0" fillId="7" borderId="1" xfId="0" applyNumberFormat="1" applyFill="1" applyBorder="1" applyAlignment="1">
      <alignment vertical="center"/>
    </xf>
    <xf numFmtId="167" fontId="0" fillId="7" borderId="1" xfId="0" applyNumberFormat="1"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0" fillId="7" borderId="1" xfId="0" applyFill="1" applyBorder="1" applyAlignment="1">
      <alignment horizontal="center" vertical="center"/>
    </xf>
    <xf numFmtId="0" fontId="0" fillId="7" borderId="15" xfId="0" applyFill="1" applyBorder="1" applyAlignment="1">
      <alignment horizontal="center" vertical="center"/>
    </xf>
    <xf numFmtId="14" fontId="0" fillId="7" borderId="1" xfId="0" applyNumberFormat="1" applyFill="1" applyBorder="1" applyAlignment="1">
      <alignment horizontal="center" vertical="center"/>
    </xf>
    <xf numFmtId="0" fontId="0" fillId="14" borderId="1" xfId="0" applyFill="1" applyBorder="1" applyAlignment="1">
      <alignment vertical="center"/>
    </xf>
    <xf numFmtId="0" fontId="0" fillId="14" borderId="1" xfId="0" applyFill="1" applyBorder="1" applyAlignment="1">
      <alignment horizontal="center" vertical="center"/>
    </xf>
    <xf numFmtId="0" fontId="0" fillId="14" borderId="2" xfId="0" applyFill="1" applyBorder="1" applyAlignment="1">
      <alignment vertical="center"/>
    </xf>
    <xf numFmtId="0" fontId="0" fillId="14" borderId="1" xfId="0" applyFill="1" applyBorder="1"/>
    <xf numFmtId="0" fontId="0" fillId="14" borderId="13" xfId="0" applyFill="1" applyBorder="1" applyAlignment="1">
      <alignment vertical="center"/>
    </xf>
    <xf numFmtId="0" fontId="0" fillId="14" borderId="4" xfId="0" applyFill="1" applyBorder="1" applyAlignment="1">
      <alignment vertical="center"/>
    </xf>
    <xf numFmtId="167" fontId="0" fillId="14" borderId="1" xfId="0" applyNumberFormat="1" applyFill="1" applyBorder="1" applyAlignment="1">
      <alignment vertical="center"/>
    </xf>
    <xf numFmtId="14" fontId="0" fillId="14" borderId="1" xfId="0" applyNumberFormat="1" applyFill="1" applyBorder="1" applyAlignment="1">
      <alignment vertical="center"/>
    </xf>
    <xf numFmtId="168" fontId="0" fillId="14" borderId="1" xfId="0" applyNumberFormat="1" applyFill="1" applyBorder="1" applyAlignment="1">
      <alignment vertical="center"/>
    </xf>
    <xf numFmtId="0" fontId="19" fillId="14" borderId="4" xfId="1" applyFill="1" applyBorder="1" applyAlignment="1">
      <alignment horizontal="center" vertical="center"/>
    </xf>
    <xf numFmtId="0" fontId="0" fillId="14" borderId="5" xfId="0" applyFill="1" applyBorder="1" applyAlignment="1">
      <alignment vertical="center"/>
    </xf>
    <xf numFmtId="0" fontId="0" fillId="14" borderId="0" xfId="0" applyFill="1" applyAlignment="1">
      <alignment vertical="center"/>
    </xf>
    <xf numFmtId="0" fontId="19" fillId="0" borderId="1" xfId="1" applyFill="1" applyBorder="1" applyAlignment="1">
      <alignment horizontal="center" vertical="center"/>
    </xf>
    <xf numFmtId="0" fontId="0" fillId="7" borderId="1" xfId="0" quotePrefix="1" applyFill="1" applyBorder="1" applyAlignment="1">
      <alignment vertical="center"/>
    </xf>
    <xf numFmtId="0" fontId="0" fillId="7" borderId="13" xfId="0" applyFill="1" applyBorder="1" applyAlignment="1">
      <alignment vertical="center"/>
    </xf>
    <xf numFmtId="168" fontId="0" fillId="7" borderId="13" xfId="0" applyNumberFormat="1" applyFill="1" applyBorder="1" applyAlignment="1">
      <alignment vertical="center"/>
    </xf>
    <xf numFmtId="14" fontId="21" fillId="0" borderId="0" xfId="0" applyNumberFormat="1" applyFont="1"/>
    <xf numFmtId="168" fontId="0" fillId="15" borderId="1" xfId="0" applyNumberFormat="1" applyFill="1" applyBorder="1" applyAlignment="1">
      <alignment vertical="center"/>
    </xf>
    <xf numFmtId="0" fontId="0" fillId="7" borderId="15" xfId="1" applyFont="1" applyFill="1" applyBorder="1" applyAlignment="1">
      <alignment horizontal="center" vertical="center"/>
    </xf>
    <xf numFmtId="0" fontId="0" fillId="7" borderId="4" xfId="0" applyFill="1" applyBorder="1" applyAlignment="1">
      <alignment horizontal="center" vertical="center"/>
    </xf>
    <xf numFmtId="0" fontId="0" fillId="15" borderId="1" xfId="0" applyFill="1" applyBorder="1" applyAlignment="1">
      <alignment vertical="center"/>
    </xf>
    <xf numFmtId="0" fontId="0" fillId="15" borderId="2" xfId="0" applyFill="1" applyBorder="1" applyAlignment="1">
      <alignment horizontal="center" vertical="center"/>
    </xf>
    <xf numFmtId="0" fontId="71" fillId="15" borderId="4" xfId="0" applyFont="1" applyFill="1" applyBorder="1"/>
    <xf numFmtId="0" fontId="0" fillId="15" borderId="4" xfId="0" applyFill="1" applyBorder="1" applyAlignment="1">
      <alignment vertical="center"/>
    </xf>
    <xf numFmtId="167" fontId="0" fillId="15" borderId="1" xfId="0" applyNumberFormat="1" applyFill="1" applyBorder="1" applyAlignment="1">
      <alignment vertical="center"/>
    </xf>
    <xf numFmtId="0" fontId="0" fillId="15" borderId="4" xfId="0" applyFill="1" applyBorder="1" applyAlignment="1">
      <alignment horizontal="center" vertical="center"/>
    </xf>
    <xf numFmtId="14" fontId="0" fillId="15" borderId="1" xfId="0" applyNumberFormat="1" applyFill="1" applyBorder="1" applyAlignment="1">
      <alignment vertical="center"/>
    </xf>
    <xf numFmtId="0" fontId="19" fillId="15" borderId="1" xfId="1" applyFill="1" applyBorder="1" applyAlignment="1">
      <alignment horizontal="center" vertical="center"/>
    </xf>
    <xf numFmtId="0" fontId="103" fillId="15" borderId="1" xfId="0" applyFont="1" applyFill="1" applyBorder="1"/>
    <xf numFmtId="49" fontId="30" fillId="11" borderId="1" xfId="0" applyNumberFormat="1" applyFont="1" applyFill="1" applyBorder="1" applyAlignment="1">
      <alignment horizontal="center" vertical="center" wrapText="1"/>
    </xf>
    <xf numFmtId="0" fontId="2" fillId="11" borderId="1" xfId="0" applyFont="1" applyFill="1" applyBorder="1" applyAlignment="1">
      <alignment horizontal="center" vertical="center" wrapText="1"/>
    </xf>
    <xf numFmtId="49" fontId="61" fillId="11" borderId="1" xfId="0" applyNumberFormat="1" applyFont="1" applyFill="1" applyBorder="1" applyAlignment="1">
      <alignment horizontal="center" vertical="center" wrapText="1"/>
    </xf>
    <xf numFmtId="0" fontId="59" fillId="11" borderId="1" xfId="0" applyFont="1" applyFill="1" applyBorder="1" applyAlignment="1">
      <alignment horizontal="center" wrapText="1"/>
    </xf>
    <xf numFmtId="49" fontId="61" fillId="11" borderId="1" xfId="0" applyNumberFormat="1" applyFont="1" applyFill="1" applyBorder="1" applyAlignment="1">
      <alignment horizontal="center" vertical="center"/>
    </xf>
    <xf numFmtId="0" fontId="51" fillId="0" borderId="1" xfId="0" applyFont="1" applyBorder="1" applyAlignment="1">
      <alignment horizontal="left"/>
    </xf>
    <xf numFmtId="49" fontId="32" fillId="2" borderId="2" xfId="0" applyNumberFormat="1" applyFont="1" applyFill="1" applyBorder="1" applyAlignment="1">
      <alignment horizontal="left" vertical="center"/>
    </xf>
    <xf numFmtId="0" fontId="13" fillId="0" borderId="3" xfId="0" applyFont="1" applyBorder="1" applyAlignment="1">
      <alignment horizontal="left"/>
    </xf>
    <xf numFmtId="0" fontId="13" fillId="0" borderId="4" xfId="0" applyFont="1" applyBorder="1" applyAlignment="1">
      <alignment horizontal="left"/>
    </xf>
    <xf numFmtId="49" fontId="32" fillId="2" borderId="14" xfId="0" applyNumberFormat="1" applyFont="1" applyFill="1" applyBorder="1" applyAlignment="1">
      <alignment horizontal="left" vertical="center" wrapText="1"/>
    </xf>
    <xf numFmtId="0" fontId="13" fillId="0" borderId="15" xfId="0" applyFont="1" applyBorder="1" applyAlignment="1">
      <alignment horizontal="left"/>
    </xf>
    <xf numFmtId="49" fontId="32" fillId="2" borderId="2" xfId="0" applyNumberFormat="1" applyFont="1" applyFill="1" applyBorder="1" applyAlignment="1">
      <alignment horizontal="left" vertical="center" wrapText="1"/>
    </xf>
    <xf numFmtId="49" fontId="32" fillId="2" borderId="1" xfId="0" applyNumberFormat="1" applyFont="1" applyFill="1" applyBorder="1" applyAlignment="1">
      <alignment horizontal="left" vertical="center"/>
    </xf>
    <xf numFmtId="0" fontId="13" fillId="0" borderId="1" xfId="0" applyFont="1" applyBorder="1" applyAlignment="1">
      <alignment horizontal="left"/>
    </xf>
    <xf numFmtId="49" fontId="32" fillId="2" borderId="16" xfId="0" applyNumberFormat="1" applyFont="1" applyFill="1" applyBorder="1" applyAlignment="1">
      <alignment horizontal="center" vertical="center" wrapText="1"/>
    </xf>
    <xf numFmtId="0" fontId="13" fillId="0" borderId="16" xfId="0" applyFont="1" applyBorder="1" applyAlignment="1">
      <alignment horizontal="center"/>
    </xf>
    <xf numFmtId="49" fontId="1" fillId="2" borderId="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wrapText="1"/>
    </xf>
    <xf numFmtId="0" fontId="2" fillId="0" borderId="4" xfId="0" applyFont="1" applyBorder="1" applyAlignment="1">
      <alignment horizontal="center"/>
    </xf>
    <xf numFmtId="49" fontId="12" fillId="2" borderId="2" xfId="0" applyNumberFormat="1" applyFont="1" applyFill="1" applyBorder="1" applyAlignment="1">
      <alignment horizontal="left" vertical="center"/>
    </xf>
    <xf numFmtId="49" fontId="12" fillId="2" borderId="14" xfId="0" applyNumberFormat="1" applyFont="1" applyFill="1" applyBorder="1" applyAlignment="1">
      <alignment horizontal="center" vertical="center"/>
    </xf>
    <xf numFmtId="49" fontId="12" fillId="2" borderId="12" xfId="0" applyNumberFormat="1" applyFont="1" applyFill="1" applyBorder="1" applyAlignment="1">
      <alignment horizontal="center" vertical="center"/>
    </xf>
    <xf numFmtId="0" fontId="20" fillId="8" borderId="24" xfId="0" applyFont="1" applyFill="1" applyBorder="1" applyAlignment="1">
      <alignment readingOrder="1"/>
    </xf>
    <xf numFmtId="0" fontId="20" fillId="8" borderId="15" xfId="0" applyFont="1" applyFill="1" applyBorder="1" applyAlignment="1">
      <alignment readingOrder="1"/>
    </xf>
    <xf numFmtId="0" fontId="20" fillId="8" borderId="25" xfId="0" applyFont="1" applyFill="1" applyBorder="1" applyAlignment="1">
      <alignment readingOrder="1"/>
    </xf>
    <xf numFmtId="0" fontId="20" fillId="8" borderId="20" xfId="0" applyFont="1" applyFill="1" applyBorder="1" applyAlignment="1">
      <alignment readingOrder="1"/>
    </xf>
    <xf numFmtId="0" fontId="20" fillId="8" borderId="10" xfId="0" applyFont="1" applyFill="1" applyBorder="1" applyAlignment="1">
      <alignment readingOrder="1"/>
    </xf>
    <xf numFmtId="0" fontId="20" fillId="8" borderId="27" xfId="0" applyFont="1" applyFill="1" applyBorder="1" applyAlignment="1">
      <alignment readingOrder="1"/>
    </xf>
    <xf numFmtId="0" fontId="20" fillId="8" borderId="11" xfId="0" applyFont="1" applyFill="1" applyBorder="1" applyAlignment="1">
      <alignment readingOrder="1"/>
    </xf>
    <xf numFmtId="0" fontId="20" fillId="8" borderId="12" xfId="0" applyFont="1" applyFill="1" applyBorder="1" applyAlignment="1">
      <alignment readingOrder="1"/>
    </xf>
    <xf numFmtId="0" fontId="20" fillId="8" borderId="16" xfId="0" applyFont="1" applyFill="1" applyBorder="1" applyAlignment="1">
      <alignment readingOrder="1"/>
    </xf>
    <xf numFmtId="0" fontId="20" fillId="8" borderId="13" xfId="0" applyFont="1" applyFill="1" applyBorder="1" applyAlignment="1">
      <alignment readingOrder="1"/>
    </xf>
    <xf numFmtId="0" fontId="20" fillId="8" borderId="21" xfId="0" applyFont="1" applyFill="1" applyBorder="1" applyAlignment="1">
      <alignment readingOrder="1"/>
    </xf>
    <xf numFmtId="0" fontId="20" fillId="8" borderId="22" xfId="0" applyFont="1" applyFill="1" applyBorder="1" applyAlignment="1">
      <alignment readingOrder="1"/>
    </xf>
    <xf numFmtId="0" fontId="20" fillId="8" borderId="23" xfId="0" applyFont="1" applyFill="1" applyBorder="1" applyAlignment="1">
      <alignment readingOrder="1"/>
    </xf>
    <xf numFmtId="0" fontId="20" fillId="8" borderId="9" xfId="0" applyFont="1" applyFill="1" applyBorder="1" applyAlignment="1">
      <alignment readingOrder="1"/>
    </xf>
    <xf numFmtId="0" fontId="20" fillId="8" borderId="3" xfId="0" applyFont="1" applyFill="1" applyBorder="1" applyAlignment="1">
      <alignment readingOrder="1"/>
    </xf>
    <xf numFmtId="0" fontId="20" fillId="8" borderId="4" xfId="0" applyFont="1" applyFill="1" applyBorder="1" applyAlignment="1">
      <alignment readingOrder="1"/>
    </xf>
    <xf numFmtId="49" fontId="1" fillId="2" borderId="14" xfId="0" applyNumberFormat="1" applyFont="1" applyFill="1" applyBorder="1" applyAlignment="1">
      <alignment horizontal="center" vertical="center" wrapText="1"/>
    </xf>
    <xf numFmtId="0" fontId="2" fillId="0" borderId="3" xfId="0" applyFont="1" applyBorder="1" applyAlignment="1"/>
    <xf numFmtId="0" fontId="2" fillId="0" borderId="4" xfId="0" applyFont="1" applyBorder="1" applyAlignment="1"/>
    <xf numFmtId="0" fontId="13" fillId="0" borderId="3" xfId="0" applyFont="1" applyBorder="1" applyAlignment="1"/>
    <xf numFmtId="0" fontId="13" fillId="0" borderId="4" xfId="0" applyFont="1" applyBorder="1" applyAlignment="1"/>
    <xf numFmtId="0" fontId="13" fillId="0" borderId="17" xfId="0" applyFont="1" applyBorder="1" applyAlignment="1"/>
    <xf numFmtId="0" fontId="13" fillId="0" borderId="15" xfId="0" applyFont="1" applyBorder="1" applyAlignment="1"/>
    <xf numFmtId="0" fontId="13" fillId="0" borderId="18" xfId="0" applyFont="1" applyBorder="1" applyAlignment="1"/>
    <xf numFmtId="0" fontId="13" fillId="0" borderId="19" xfId="0" applyFont="1" applyBorder="1" applyAlignment="1"/>
    <xf numFmtId="0" fontId="13" fillId="0" borderId="20" xfId="0" applyFont="1" applyBorder="1" applyAlignment="1"/>
    <xf numFmtId="0" fontId="13" fillId="0" borderId="16" xfId="0" applyFont="1" applyBorder="1" applyAlignment="1"/>
    <xf numFmtId="0" fontId="13" fillId="0" borderId="13" xfId="0" applyFont="1" applyBorder="1" applyAlignment="1"/>
    <xf numFmtId="0" fontId="2" fillId="0" borderId="15" xfId="0" applyFont="1" applyBorder="1" applyAlignment="1"/>
  </cellXfs>
  <cellStyles count="2">
    <cellStyle name="Hyperlink" xfId="1" xr:uid="{00000000-000B-0000-0000-000008000000}"/>
    <cellStyle name="Normal" xfId="0" builtinId="0"/>
  </cellStyles>
  <dxfs count="0"/>
  <tableStyles count="0" defaultTableStyle="TableStyleMedium2" defaultPivotStyle="PivotStyleLight16"/>
  <colors>
    <mruColors>
      <color rgb="FFD67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257175</xdr:rowOff>
    </xdr:from>
    <xdr:to>
      <xdr:col>0</xdr:col>
      <xdr:colOff>400050</xdr:colOff>
      <xdr:row>1</xdr:row>
      <xdr:rowOff>628650</xdr:rowOff>
    </xdr:to>
    <xdr:pic>
      <xdr:nvPicPr>
        <xdr:cNvPr id="4" name="Imagem 1">
          <a:extLst>
            <a:ext uri="{FF2B5EF4-FFF2-40B4-BE49-F238E27FC236}">
              <a16:creationId xmlns:a16="http://schemas.microsoft.com/office/drawing/2014/main" id="{7961D640-C0B5-4449-964F-ACAF309CBFAE}"/>
            </a:ext>
          </a:extLst>
        </xdr:cNvPr>
        <xdr:cNvPicPr>
          <a:picLocks noChangeAspect="1"/>
        </xdr:cNvPicPr>
      </xdr:nvPicPr>
      <xdr:blipFill>
        <a:blip xmlns:r="http://schemas.openxmlformats.org/officeDocument/2006/relationships" r:embed="rId1"/>
        <a:stretch>
          <a:fillRect/>
        </a:stretch>
      </xdr:blipFill>
      <xdr:spPr>
        <a:xfrm>
          <a:off x="0" y="257175"/>
          <a:ext cx="40005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733425</xdr:colOff>
      <xdr:row>1</xdr:row>
      <xdr:rowOff>323850</xdr:rowOff>
    </xdr:to>
    <xdr:pic>
      <xdr:nvPicPr>
        <xdr:cNvPr id="3" name="Imagem 2">
          <a:extLst>
            <a:ext uri="{FF2B5EF4-FFF2-40B4-BE49-F238E27FC236}">
              <a16:creationId xmlns:a16="http://schemas.microsoft.com/office/drawing/2014/main" id="{8EDAFBB7-C630-43FF-8B5E-6A23D95E2CFB}"/>
            </a:ext>
          </a:extLst>
        </xdr:cNvPr>
        <xdr:cNvPicPr>
          <a:picLocks noChangeAspect="1"/>
        </xdr:cNvPicPr>
      </xdr:nvPicPr>
      <xdr:blipFill>
        <a:blip xmlns:r="http://schemas.openxmlformats.org/officeDocument/2006/relationships" r:embed="rId1"/>
        <a:stretch>
          <a:fillRect/>
        </a:stretch>
      </xdr:blipFill>
      <xdr:spPr>
        <a:xfrm>
          <a:off x="95250" y="0"/>
          <a:ext cx="638175" cy="638175"/>
        </a:xfrm>
        <a:prstGeom prst="rect">
          <a:avLst/>
        </a:prstGeom>
      </xdr:spPr>
    </xdr:pic>
    <xdr:clientData/>
  </xdr:twoCellAnchor>
  <xdr:twoCellAnchor editAs="oneCell">
    <xdr:from>
      <xdr:col>13</xdr:col>
      <xdr:colOff>314325</xdr:colOff>
      <xdr:row>0</xdr:row>
      <xdr:rowOff>104775</xdr:rowOff>
    </xdr:from>
    <xdr:to>
      <xdr:col>13</xdr:col>
      <xdr:colOff>1352550</xdr:colOff>
      <xdr:row>1</xdr:row>
      <xdr:rowOff>200025</xdr:rowOff>
    </xdr:to>
    <xdr:pic>
      <xdr:nvPicPr>
        <xdr:cNvPr id="4" name="Imagem 3">
          <a:extLst>
            <a:ext uri="{FF2B5EF4-FFF2-40B4-BE49-F238E27FC236}">
              <a16:creationId xmlns:a16="http://schemas.microsoft.com/office/drawing/2014/main" id="{03622E5A-097B-848C-348C-E5B354C7B8F1}"/>
            </a:ext>
            <a:ext uri="{147F2762-F138-4A5C-976F-8EAC2B608ADB}">
              <a16:predDERef xmlns:a16="http://schemas.microsoft.com/office/drawing/2014/main" pred="{8EDAFBB7-C630-43FF-8B5E-6A23D95E2CFB}"/>
            </a:ext>
          </a:extLst>
        </xdr:cNvPr>
        <xdr:cNvPicPr>
          <a:picLocks noChangeAspect="1"/>
        </xdr:cNvPicPr>
      </xdr:nvPicPr>
      <xdr:blipFill>
        <a:blip xmlns:r="http://schemas.openxmlformats.org/officeDocument/2006/relationships" r:embed="rId2"/>
        <a:stretch>
          <a:fillRect/>
        </a:stretch>
      </xdr:blipFill>
      <xdr:spPr>
        <a:xfrm>
          <a:off x="19411950" y="104775"/>
          <a:ext cx="1038225" cy="409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333375</xdr:colOff>
      <xdr:row>0</xdr:row>
      <xdr:rowOff>0</xdr:rowOff>
    </xdr:from>
    <xdr:ext cx="1076325" cy="552450"/>
    <xdr:pic>
      <xdr:nvPicPr>
        <xdr:cNvPr id="2" name="image1.png" title="Imag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71575" y="0"/>
          <a:ext cx="1076325" cy="5524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152400</xdr:colOff>
      <xdr:row>0</xdr:row>
      <xdr:rowOff>19050</xdr:rowOff>
    </xdr:from>
    <xdr:ext cx="1247775" cy="619125"/>
    <xdr:pic>
      <xdr:nvPicPr>
        <xdr:cNvPr id="2" name="image1.png" title="Imagem">
          <a:extLst>
            <a:ext uri="{FF2B5EF4-FFF2-40B4-BE49-F238E27FC236}">
              <a16:creationId xmlns:a16="http://schemas.microsoft.com/office/drawing/2014/main" id="{56AA8D90-61AE-4F4B-BC0A-BE263ED35CAE}"/>
            </a:ext>
          </a:extLst>
        </xdr:cNvPr>
        <xdr:cNvPicPr preferRelativeResize="0"/>
      </xdr:nvPicPr>
      <xdr:blipFill>
        <a:blip xmlns:r="http://schemas.openxmlformats.org/officeDocument/2006/relationships" r:embed="rId1" cstate="print"/>
        <a:stretch>
          <a:fillRect/>
        </a:stretch>
      </xdr:blipFill>
      <xdr:spPr>
        <a:xfrm>
          <a:off x="1209675" y="19050"/>
          <a:ext cx="1247775" cy="6191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85725</xdr:colOff>
      <xdr:row>0</xdr:row>
      <xdr:rowOff>-9525</xdr:rowOff>
    </xdr:from>
    <xdr:ext cx="1752600" cy="495300"/>
    <xdr:pic>
      <xdr:nvPicPr>
        <xdr:cNvPr id="2" name="image1.png" title="Imagem">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23925" y="-9525"/>
          <a:ext cx="1752600" cy="4953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533400</xdr:colOff>
      <xdr:row>0</xdr:row>
      <xdr:rowOff>38100</xdr:rowOff>
    </xdr:from>
    <xdr:ext cx="1247775" cy="619125"/>
    <xdr:pic>
      <xdr:nvPicPr>
        <xdr:cNvPr id="2" name="image1.png" title="Imagem">
          <a:extLst>
            <a:ext uri="{FF2B5EF4-FFF2-40B4-BE49-F238E27FC236}">
              <a16:creationId xmlns:a16="http://schemas.microsoft.com/office/drawing/2014/main" id="{6E169B71-37D6-4F37-9D3D-3621BE44A315}"/>
            </a:ext>
          </a:extLst>
        </xdr:cNvPr>
        <xdr:cNvPicPr preferRelativeResize="0"/>
      </xdr:nvPicPr>
      <xdr:blipFill>
        <a:blip xmlns:r="http://schemas.openxmlformats.org/officeDocument/2006/relationships" r:embed="rId1" cstate="print"/>
        <a:stretch>
          <a:fillRect/>
        </a:stretch>
      </xdr:blipFill>
      <xdr:spPr>
        <a:xfrm>
          <a:off x="1371600" y="38100"/>
          <a:ext cx="1247775" cy="6191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533400</xdr:colOff>
      <xdr:row>0</xdr:row>
      <xdr:rowOff>38100</xdr:rowOff>
    </xdr:from>
    <xdr:ext cx="1247775" cy="619125"/>
    <xdr:pic>
      <xdr:nvPicPr>
        <xdr:cNvPr id="2" name="image1.png" title="Imagem">
          <a:extLst>
            <a:ext uri="{FF2B5EF4-FFF2-40B4-BE49-F238E27FC236}">
              <a16:creationId xmlns:a16="http://schemas.microsoft.com/office/drawing/2014/main" id="{DBC68FC8-8B5E-496B-8628-4C4E05803884}"/>
            </a:ext>
          </a:extLst>
        </xdr:cNvPr>
        <xdr:cNvPicPr preferRelativeResize="0"/>
      </xdr:nvPicPr>
      <xdr:blipFill>
        <a:blip xmlns:r="http://schemas.openxmlformats.org/officeDocument/2006/relationships" r:embed="rId1" cstate="print"/>
        <a:stretch>
          <a:fillRect/>
        </a:stretch>
      </xdr:blipFill>
      <xdr:spPr>
        <a:xfrm>
          <a:off x="1371600" y="38100"/>
          <a:ext cx="1247775" cy="61912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Prestação de Contas" id="{F8E3188C-3637-4CEE-AC72-C2596EF9BDDC}" userId="S::prestacao@spcine.com.br::d79c40c3-590a-4c5c-8be0-b90c159d017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20" dT="2025-11-12T16:30:05.47" personId="{F8E3188C-3637-4CEE-AC72-C2596EF9BDDC}" id="{BC5D6773-44F0-4D61-93F2-8D7167C015C3}">
    <text>desistência</text>
  </threadedComment>
  <threadedComment ref="M132" dT="2025-11-12T16:31:12.07" personId="{F8E3188C-3637-4CEE-AC72-C2596EF9BDDC}" id="{5A302CCC-2DFF-4AB4-97CA-B84E4AF264BA}">
    <text>desistência</text>
  </threadedComment>
  <threadedComment ref="A351" dT="2025-11-12T16:46:53.74" personId="{F8E3188C-3637-4CEE-AC72-C2596EF9BDDC}" id="{CD2D3E60-FA69-4F96-A05E-27A2ED16781B}">
    <text>estão trocados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spcine.sharepoint.com/:b:/s/GestaoExecutiva/EeAuEprNa31Iiq2VV1QWd7cBiKknpNM0NpfoLAGCJMfebw?e=XPYbrQ" TargetMode="External"/><Relationship Id="rId299" Type="http://schemas.openxmlformats.org/officeDocument/2006/relationships/hyperlink" Target="https://spcine.sharepoint.com/:b:/s/GestaoExecutiva/Ec6U0RfTJ5FKjqdBFLsupB8Bo53aoPWS-iMTnaaqYd1wJg?e=NlfDKl" TargetMode="External"/><Relationship Id="rId21" Type="http://schemas.openxmlformats.org/officeDocument/2006/relationships/hyperlink" Target="https://spcine.sharepoint.com/:b:/s/GestaoExecutiva/EUE4BBlcJYhIvn9yPU532woBHZFvoCUjtH4yCo2CQ-7OzQ?e=kj7oJV" TargetMode="External"/><Relationship Id="rId63" Type="http://schemas.openxmlformats.org/officeDocument/2006/relationships/hyperlink" Target="https://spcine.sharepoint.com/:b:/s/GestaoExecutiva/Eck9_6oC4vNPqhOWYJY8mpwBE3mRYPeAFiKnoc7isIuNRg?e=M84p77" TargetMode="External"/><Relationship Id="rId159" Type="http://schemas.openxmlformats.org/officeDocument/2006/relationships/hyperlink" Target="https://spcine.sharepoint.com/:b:/s/GestaoExecutiva/EfqgxLlNWMVNjGinlJanQsYBGIllRDy8uLK4qLEizxzRZw?e=KMfTHH" TargetMode="External"/><Relationship Id="rId324" Type="http://schemas.openxmlformats.org/officeDocument/2006/relationships/hyperlink" Target="https://spcine.sharepoint.com/:b:/s/GestaoExecutiva/Eddbj67UOe1Cq7_WhPIj9LEBlYzWX1WVnPmKDS-UaK_Kdw?e=xodV6F" TargetMode="External"/><Relationship Id="rId170" Type="http://schemas.openxmlformats.org/officeDocument/2006/relationships/hyperlink" Target="https://spcine.sharepoint.com/:b:/s/GestaoExecutiva/EQuJKYi_2S9Hhy2FmKHbK4ABYsbS8fEzh6nNdGZc0IU2pA?e=DxGyAD" TargetMode="External"/><Relationship Id="rId226" Type="http://schemas.openxmlformats.org/officeDocument/2006/relationships/hyperlink" Target="https://spcine.sharepoint.com/:b:/s/GestaoExecutiva/Edv15ZmnoVZCug1ITVFFk0ABbdd9j-0utFsftKxosToV0A?e=5VgVkJ" TargetMode="External"/><Relationship Id="rId268" Type="http://schemas.openxmlformats.org/officeDocument/2006/relationships/hyperlink" Target="https://spcine.sharepoint.com/:b:/s/GestaoExecutiva/EdCFU9XKwBlEmJglCmgeH34BTi3VEeHVYmkWC-2Blcjzdg?e=oUCq4l" TargetMode="External"/><Relationship Id="rId32" Type="http://schemas.openxmlformats.org/officeDocument/2006/relationships/hyperlink" Target="https://spcine.sharepoint.com/:b:/s/GestaoExecutiva/EQ52GlrWId1IrSKZg4rI_jEB1F51tpp6dM8eSWJxIhNZvw?e=Uq0IZ7" TargetMode="External"/><Relationship Id="rId74" Type="http://schemas.openxmlformats.org/officeDocument/2006/relationships/hyperlink" Target="https://spcine.sharepoint.com/:b:/s/GestaoExecutiva/EXKdBS32fmpGjvWV8p84i-0BinqXcAxTon_c03SVws5_xw?e=oJxn5t" TargetMode="External"/><Relationship Id="rId128" Type="http://schemas.openxmlformats.org/officeDocument/2006/relationships/hyperlink" Target="https://spcine.sharepoint.com/:b:/s/GestaoExecutiva/EUd45pWrhzJLgyec-tVd4m8B9Z82h2K3bb51J9-GSGbb8w?e=Qh6o5N" TargetMode="External"/><Relationship Id="rId335" Type="http://schemas.openxmlformats.org/officeDocument/2006/relationships/drawing" Target="../drawings/drawing1.xml"/><Relationship Id="rId5" Type="http://schemas.openxmlformats.org/officeDocument/2006/relationships/hyperlink" Target="https://sei.prefeitura.sp.gov.br/sei/controlador.php?acao=procedimento_trabalhar&amp;acao_origem=procedimento_controlar&amp;acao_retorno=procedimento_controlar&amp;id_procedimento=132943704&amp;infra_sistema=100000100&amp;infra_unidade_atual=110006399&amp;infra_hash=83098093b75862625beb4150ac69b407ebb06fce5c3b755783c5b40b03bf3e19" TargetMode="External"/><Relationship Id="rId181" Type="http://schemas.openxmlformats.org/officeDocument/2006/relationships/hyperlink" Target="https://spcine.sharepoint.com/:b:/s/GestaoExecutiva/Eaxnx1eLRHRGunEiXOofaSkBuC1ymSTJXhS72y49tHH0pQ?e=Ar4c8n" TargetMode="External"/><Relationship Id="rId237" Type="http://schemas.openxmlformats.org/officeDocument/2006/relationships/hyperlink" Target="https://spcine.sharepoint.com/:b:/s/GestaoExecutiva/EZmUCbk_5e5EpFpgz7y2T7UBf40okWGTIHUUyV_VVlpdNA?e=p9IiP7" TargetMode="External"/><Relationship Id="rId279" Type="http://schemas.openxmlformats.org/officeDocument/2006/relationships/hyperlink" Target="https://spcine.sharepoint.com/:b:/s/GestaoExecutiva/EfqZBRlZf41OnDMVreuDyj4B9cofWby8mkymbg93w0invw?e=cm7XC2" TargetMode="External"/><Relationship Id="rId43" Type="http://schemas.openxmlformats.org/officeDocument/2006/relationships/hyperlink" Target="https://spcine.sharepoint.com/:b:/s/GestaoExecutiva/Ecq8NcYdCRBOr6w6SZirbu4B3CKvrDyiw5mR8XOcBIHDtg?e=KOzM2D" TargetMode="External"/><Relationship Id="rId139" Type="http://schemas.openxmlformats.org/officeDocument/2006/relationships/hyperlink" Target="https://spcine.sharepoint.com/:b:/s/GestaoExecutiva/ES_PL38S6aZPoiRhInT4f6wBfbGdr01fgcqJl0JjINLhuw?e=ib85Bb" TargetMode="External"/><Relationship Id="rId290" Type="http://schemas.openxmlformats.org/officeDocument/2006/relationships/hyperlink" Target="https://spcine.sharepoint.com/:b:/s/GestaoExecutiva/EeGESy0pxxVNm9H0QjdizVYB2r8D_XzRzNGhFz2cAvWfzQ?e=QR1Lc1" TargetMode="External"/><Relationship Id="rId304" Type="http://schemas.openxmlformats.org/officeDocument/2006/relationships/hyperlink" Target="https://spcine.sharepoint.com/:b:/s/GestaoExecutiva/EQAsG2yc2CtGtkFXZzwp1pEB7-FGiOoAYQEXHUipThoHdw?e=Q1pwP7" TargetMode="External"/><Relationship Id="rId85" Type="http://schemas.openxmlformats.org/officeDocument/2006/relationships/hyperlink" Target="https://spcine.sharepoint.com/:b:/s/GestaoExecutiva/Eed_ZndeS9xKpW_2cqz7MSYBklDOFmHpmxhy4G9plbw8LQ?e=FIo4Pl" TargetMode="External"/><Relationship Id="rId150" Type="http://schemas.openxmlformats.org/officeDocument/2006/relationships/hyperlink" Target="https://spcine.sharepoint.com/:b:/s/GestaoExecutiva/ERioDp4sUUJJuLHFD-8fZUEBF8OwyA7-N5ZK87jaersQ_A?e=12S3yh" TargetMode="External"/><Relationship Id="rId192" Type="http://schemas.openxmlformats.org/officeDocument/2006/relationships/hyperlink" Target="https://spcine.sharepoint.com/:b:/s/GestaoExecutiva/EbSOlWD1RSpLszPy9-ArlbQBvQp3fDnyvou4dzpjiUQS1w?e=0lSV03" TargetMode="External"/><Relationship Id="rId206" Type="http://schemas.openxmlformats.org/officeDocument/2006/relationships/hyperlink" Target="https://spcine.sharepoint.com/:b:/s/GestaoExecutiva/ERSQ23b67LxBr24vJCcyc10BKyxEsbaQbfQMHk43BXn06g?e=y7wNw4" TargetMode="External"/><Relationship Id="rId248" Type="http://schemas.openxmlformats.org/officeDocument/2006/relationships/hyperlink" Target="https://spcine.sharepoint.com/:b:/s/GestaoExecutiva/EcqgYrlO3t1PsrhN-Ty79oIBezMvEcG_wEj8cWmsQ6JexA?e=VXB908" TargetMode="External"/><Relationship Id="rId12" Type="http://schemas.openxmlformats.org/officeDocument/2006/relationships/hyperlink" Target="https://spcine.sharepoint.com/:b:/s/GestaoExecutiva/EZ_M5yhOkN1BjQlL0YaWUdIBB_wZzuf4OkXLKLt8ZeOP1A?e=WCt7DK" TargetMode="External"/><Relationship Id="rId108" Type="http://schemas.openxmlformats.org/officeDocument/2006/relationships/hyperlink" Target="https://spcine.sharepoint.com/:b:/s/GestaoExecutiva/ESsIRHtPp-ZHkOV92CbKaoUB64XgU_Io_pDRXWrvgJsedg?e=SHvOnN" TargetMode="External"/><Relationship Id="rId315" Type="http://schemas.openxmlformats.org/officeDocument/2006/relationships/hyperlink" Target="https://spcine.sharepoint.com/:b:/s/GestaoExecutiva/ETznHpytp8VAn9HkFf7sL0kBMxrOvypecX5_WjUmI6H0pA?e=wKLh5Y" TargetMode="External"/><Relationship Id="rId54" Type="http://schemas.openxmlformats.org/officeDocument/2006/relationships/hyperlink" Target="https://spcine.sharepoint.com/:b:/s/GestaoExecutiva/EVAAmfFD1KJOn8IaHRmpHFIB5TdTrpe_VAhaKHcBeu975w?e=fmBtK9" TargetMode="External"/><Relationship Id="rId96" Type="http://schemas.openxmlformats.org/officeDocument/2006/relationships/hyperlink" Target="https://spcine.sharepoint.com/:b:/s/GestaoExecutiva/EeyGJXmbksJKtSw9egHzN6QBinLUnJFl30zELuR1kmLvOQ?e=L8K4pl" TargetMode="External"/><Relationship Id="rId161" Type="http://schemas.openxmlformats.org/officeDocument/2006/relationships/hyperlink" Target="https://spcine.sharepoint.com/:b:/s/GestaoExecutiva/EZymlEaEjGtFh776Ii7QZZ0BX1XWi4MVVUT9Vw62NobrfQ?e=1cFcbW" TargetMode="External"/><Relationship Id="rId217" Type="http://schemas.openxmlformats.org/officeDocument/2006/relationships/hyperlink" Target="https://spcine.sharepoint.com/:b:/s/GestaoExecutiva/Eby8qFbGTOhJlXOcTru2kxsB1kwhC1iQMIzZyA-gX1X8Pw?e=mHaaaN" TargetMode="External"/><Relationship Id="rId259" Type="http://schemas.openxmlformats.org/officeDocument/2006/relationships/hyperlink" Target="https://spcine.sharepoint.com/:b:/s/GestaoExecutiva/Efij21aWP21MiHYUNDdY9r0BeD0Zl5V5rqXg5Z2vVHoefw?e=PoDl6C" TargetMode="External"/><Relationship Id="rId23" Type="http://schemas.openxmlformats.org/officeDocument/2006/relationships/hyperlink" Target="https://spcine.sharepoint.com/:b:/s/GestaoExecutiva/EX4dG8-4uoxJmLOeiPJTvXoBvG2VdhGMC4VvAUNm3hF4dQ?e=QZz4O5" TargetMode="External"/><Relationship Id="rId119" Type="http://schemas.openxmlformats.org/officeDocument/2006/relationships/hyperlink" Target="https://spcine.sharepoint.com/:b:/s/GestaoExecutiva/EfkqFJ1_iGFLtwfxVwgI22EB1bwKlWPVkEgOkWYGsUYopw?e=YThV8h" TargetMode="External"/><Relationship Id="rId270" Type="http://schemas.openxmlformats.org/officeDocument/2006/relationships/hyperlink" Target="https://spcine.sharepoint.com/:b:/s/GestaoExecutiva/Edg8T1-qb7hDinxxCRUD0m8BYFHdl8nxjJxe9dfSPBu0xA?e=YuhRyK" TargetMode="External"/><Relationship Id="rId326" Type="http://schemas.openxmlformats.org/officeDocument/2006/relationships/hyperlink" Target="https://spcine.sharepoint.com/:b:/s/GestaoExecutiva/Ea4c-p-YXUFKnUeodtKujHoBgh6agm-bNX8EcLb6TdUjsA?e=NKbYa9" TargetMode="External"/><Relationship Id="rId65" Type="http://schemas.openxmlformats.org/officeDocument/2006/relationships/hyperlink" Target="https://spcine.sharepoint.com/:b:/s/GestaoExecutiva/EbHghhvRvNVEonvKaai5VQkBN1Gxq9OOROYONk_TjnAxlw?e=QkdZ0w" TargetMode="External"/><Relationship Id="rId130" Type="http://schemas.openxmlformats.org/officeDocument/2006/relationships/hyperlink" Target="https://spcine.sharepoint.com/:b:/s/GestaoExecutiva/EZTUIAo299tBgkA922wRI_EBNTwp4IEls_EAmE05n96RlQ?e=zbOSjx" TargetMode="External"/><Relationship Id="rId172" Type="http://schemas.openxmlformats.org/officeDocument/2006/relationships/hyperlink" Target="https://spcine.sharepoint.com/:b:/s/GestaoExecutiva/Ef-hYHtXK0RBs4ep8Q0z25wBvD6uwa3dY3wTUUJxUevOSA?e=xSHprP" TargetMode="External"/><Relationship Id="rId228" Type="http://schemas.openxmlformats.org/officeDocument/2006/relationships/hyperlink" Target="https://spcine.sharepoint.com/:b:/s/GestaoExecutiva/ESFj8S649fxLkxb3p2jUdk0BWZufC2nRd8ZVpPnyBqHxMA?e=fC6lKG" TargetMode="External"/><Relationship Id="rId281" Type="http://schemas.openxmlformats.org/officeDocument/2006/relationships/hyperlink" Target="https://spcine.sharepoint.com/:b:/s/GestaoExecutiva/EUKUJ_iENlVAjrDc7cf64ygBCJQKie2iDqtZ7MgyqwApRg?e=iChjyF" TargetMode="External"/><Relationship Id="rId337" Type="http://schemas.openxmlformats.org/officeDocument/2006/relationships/comments" Target="../comments1.xml"/><Relationship Id="rId34" Type="http://schemas.openxmlformats.org/officeDocument/2006/relationships/hyperlink" Target="https://spcine.sharepoint.com/:b:/s/GestaoExecutiva/ET0nTV_DPNxJq8-JqxAE9aEBQJGrUeyCJBYJwY9lwL5gTg?e=OhSKIN" TargetMode="External"/><Relationship Id="rId76" Type="http://schemas.openxmlformats.org/officeDocument/2006/relationships/hyperlink" Target="https://spcine.sharepoint.com/:b:/s/GestaoExecutiva/Ed9lZibnYyFDh9TesTeEr2IBX5h3L-mqYy8Q6kLtsdo9WA?e=EXaNuw" TargetMode="External"/><Relationship Id="rId141" Type="http://schemas.openxmlformats.org/officeDocument/2006/relationships/hyperlink" Target="https://spcine.sharepoint.com/:b:/s/GestaoExecutiva/EfpBXi8EUvlPkKU70Rh63I8B3-bKgSO_ftBc-8xYRoBc5A?e=7NU5aw" TargetMode="External"/><Relationship Id="rId7" Type="http://schemas.openxmlformats.org/officeDocument/2006/relationships/hyperlink" Target="https://sei.prefeitura.sp.gov.br/sei/controlador.php?acao=arvore_visualizar&amp;acao_origem=procedimento_visualizar&amp;id_procedimento=133556879&amp;infra_sistema=100000100&amp;infra_unidade_atual=110015021&amp;infra_hash=665d9ab9d038ebd4e7ebb7d5f92e70e8457b63a52ef3282e01bfa19f3cfaa72b" TargetMode="External"/><Relationship Id="rId183" Type="http://schemas.openxmlformats.org/officeDocument/2006/relationships/hyperlink" Target="https://spcine.sharepoint.com/:b:/s/GestaoExecutiva/EX3tY2kk_MtMpYzHgv_dPgMBmO3NW05E0GPGhm_psnDycg?e=J5u65K" TargetMode="External"/><Relationship Id="rId239" Type="http://schemas.openxmlformats.org/officeDocument/2006/relationships/hyperlink" Target="https://spcine.sharepoint.com/:b:/s/GestaoExecutiva/Eegty0APGwRHhDZNgyInkm4B8w6E7nuvnwocrgpdFEEHeQ?e=WBZcSt" TargetMode="External"/><Relationship Id="rId250" Type="http://schemas.openxmlformats.org/officeDocument/2006/relationships/hyperlink" Target="https://spcine.sharepoint.com/:b:/s/GestaoExecutiva/EU4x8VOvIddLtwlxfU_5pCgByufEXrjnbzWqVH2Pyym0wQ?e=DwDAu7" TargetMode="External"/><Relationship Id="rId292" Type="http://schemas.openxmlformats.org/officeDocument/2006/relationships/hyperlink" Target="https://spcine.sharepoint.com/:b:/s/GestaoExecutiva/Ecm40ggDrT5Fu3Dt2w8SS5EBke6k5i9J7hX6gvvk32RAHA?e=Km37Qp" TargetMode="External"/><Relationship Id="rId306" Type="http://schemas.openxmlformats.org/officeDocument/2006/relationships/hyperlink" Target="https://spcine.sharepoint.com/:b:/s/GestaoExecutiva/EU66-unxhIxOqUgwwPzTOfABopq0JoAb9Na4BDfclfIJEg?e=2UCXi7" TargetMode="External"/><Relationship Id="rId45" Type="http://schemas.openxmlformats.org/officeDocument/2006/relationships/hyperlink" Target="https://spcine.sharepoint.com/:b:/s/GestaoExecutiva/Ee-LdeehnJxKgpslpsEOQ3YBTGHlgkCMlAzKQq-2PNwKGw?e=1paBoH" TargetMode="External"/><Relationship Id="rId87" Type="http://schemas.openxmlformats.org/officeDocument/2006/relationships/hyperlink" Target="https://spcine.sharepoint.com/:b:/s/GestaoExecutiva/ESbomJJsCb5CuEzT5EFY8P0BSRP46cCrudIiqDDFpXGQCA?e=3XwvfM" TargetMode="External"/><Relationship Id="rId110" Type="http://schemas.openxmlformats.org/officeDocument/2006/relationships/hyperlink" Target="https://spcine.sharepoint.com/:b:/s/GestaoExecutiva/ETQjBQfGc4NFggbIj7CVyucBqgWgv9faJ-r0kJyC_XLbxA?e=baJuF8" TargetMode="External"/><Relationship Id="rId152" Type="http://schemas.openxmlformats.org/officeDocument/2006/relationships/hyperlink" Target="https://spcine.sharepoint.com/:b:/s/GestaoExecutiva/Eb9JtCEzBhJPvzDj6Kj9AGsBNCfjIUR7KeM8Drf60IHBKA?e=td7dyF" TargetMode="External"/><Relationship Id="rId173" Type="http://schemas.openxmlformats.org/officeDocument/2006/relationships/hyperlink" Target="https://spcine.sharepoint.com/:b:/s/GestaoExecutiva/EVNEvLBNg3JIq6IYaNyves4B7kuj15InFjT5VclWDVkWvg?e=R6dDA6" TargetMode="External"/><Relationship Id="rId194" Type="http://schemas.openxmlformats.org/officeDocument/2006/relationships/hyperlink" Target="https://spcine.sharepoint.com/:b:/s/GestaoExecutiva/EWLlZ6JkKLVCkwXeo5iOA5gBX1grqw4FzwINqbqEBBPRaQ?e=TtRfbL" TargetMode="External"/><Relationship Id="rId208" Type="http://schemas.openxmlformats.org/officeDocument/2006/relationships/hyperlink" Target="https://spcine.sharepoint.com/:b:/s/GestaoExecutiva/EbkznhmCyFFEt-H1rszfXg4BTLbr23HEAeg43NkBTEL-IA?e=XC9S5w" TargetMode="External"/><Relationship Id="rId229" Type="http://schemas.openxmlformats.org/officeDocument/2006/relationships/hyperlink" Target="https://spcine.sharepoint.com/:b:/s/GestaoExecutiva/EfUYY5WJ-3BOpjDBWA70-1MBjgTrkYQ87dsUCD8g5nr70g?e=md7TB6" TargetMode="External"/><Relationship Id="rId240" Type="http://schemas.openxmlformats.org/officeDocument/2006/relationships/hyperlink" Target="https://spcine.sharepoint.com/:b:/s/GestaoExecutiva/Eb6-SgqxHJJGt9IpIHtapScBIChp9iq8a2_2ytgyW4GzSg?e=NgpGJD" TargetMode="External"/><Relationship Id="rId261" Type="http://schemas.openxmlformats.org/officeDocument/2006/relationships/hyperlink" Target="https://spcine.sharepoint.com/:b:/s/GestaoExecutiva/Ee_s8tqTMYBIrfjxvDz7VgoBYyQTiWWdzAH9rWXt4b4f6g?e=dF728L" TargetMode="External"/><Relationship Id="rId14" Type="http://schemas.openxmlformats.org/officeDocument/2006/relationships/hyperlink" Target="https://spcine.sharepoint.com/:b:/s/GestaoExecutiva/EStdEz-9PydAqkn1hHRh6mIB1x4r_LC7Tb_pyYzNkazuSQ?e=S0Sz8Q" TargetMode="External"/><Relationship Id="rId35" Type="http://schemas.openxmlformats.org/officeDocument/2006/relationships/hyperlink" Target="https://spcine.sharepoint.com/:b:/s/GestaoExecutiva/EdVzzWu5cDdBo6iCoAqB6tQBbzfCtgWoNFMxNUKet-d9DA?e=tmtjYK" TargetMode="External"/><Relationship Id="rId56" Type="http://schemas.openxmlformats.org/officeDocument/2006/relationships/hyperlink" Target="https://spcine.sharepoint.com/:b:/s/GestaoExecutiva/EYQGZBtlRiZFuIm9NLIeZFMBtm-hpM1nXnLNVRQwLuCTGA?e=vIefGs" TargetMode="External"/><Relationship Id="rId77" Type="http://schemas.openxmlformats.org/officeDocument/2006/relationships/hyperlink" Target="https://spcine.sharepoint.com/:b:/s/GestaoExecutiva/ETiE9jTAZeNPhFhXxPyBTesBelyPrBoXJxqakTi0-1j9LQ?e=oNhhuc" TargetMode="External"/><Relationship Id="rId100" Type="http://schemas.openxmlformats.org/officeDocument/2006/relationships/hyperlink" Target="https://spcine.sharepoint.com/:b:/s/GestaoExecutiva/EcuhkzZjNKJEk4zXuQnNBPIBWlUHB-n97HKLwNJ3nKCtLQ?e=UoltOQ" TargetMode="External"/><Relationship Id="rId282" Type="http://schemas.openxmlformats.org/officeDocument/2006/relationships/hyperlink" Target="https://spcine.sharepoint.com/:b:/s/GestaoExecutiva/EdwJxXFD9YJGqR3IkSSNB6IB1w4ajxerbjPQD6LZ451wVQ?e=hdLZsQ" TargetMode="External"/><Relationship Id="rId317" Type="http://schemas.openxmlformats.org/officeDocument/2006/relationships/hyperlink" Target="https://spcine.sharepoint.com/:b:/s/GestaoExecutiva/ERIg4BBWb3xCgWN2kg-CMWYBuWNyN-QwiIMGxb72G4Gwtw?e=LMAA3f" TargetMode="External"/><Relationship Id="rId338" Type="http://schemas.microsoft.com/office/2017/10/relationships/threadedComment" Target="../threadedComments/threadedComment1.xml"/><Relationship Id="rId8" Type="http://schemas.openxmlformats.org/officeDocument/2006/relationships/hyperlink" Target="https://sei.prefeitura.sp.gov.br/sei/controlador.php?acao=arvore_visualizar&amp;acao_origem=procedimento_visualizar&amp;id_procedimento=133780521&amp;infra_sistema=100000100&amp;infra_unidade_atual=110006398&amp;infra_hash=1c74be98283ca209a71430af132e30d0f0d08eb161ad9474e4b613c4bc2eef1f" TargetMode="External"/><Relationship Id="rId98" Type="http://schemas.openxmlformats.org/officeDocument/2006/relationships/hyperlink" Target="https://spcine.sharepoint.com/:b:/s/GestaoExecutiva/ERzuJn-PYedNraPRLWna67UB75nOyIoz2eIMNFy4Fu5n1Q?e=wGpQyf" TargetMode="External"/><Relationship Id="rId121" Type="http://schemas.openxmlformats.org/officeDocument/2006/relationships/hyperlink" Target="https://spcine.sharepoint.com/:b:/s/GestaoExecutiva/EU9YamQTfpJDrV6W3_XpnyQBXpy28gftP_NJIJop4C1biw?e=sA07bA" TargetMode="External"/><Relationship Id="rId142" Type="http://schemas.openxmlformats.org/officeDocument/2006/relationships/hyperlink" Target="https://sei.prefeitura.sp.gov.br/sei/controlador.php?acao=arvore_visualizar&amp;acao_origem=procedimento_visualizar&amp;id_procedimento=133622387&amp;infra_sistema=100000100&amp;infra_unidade_atual=110006399&amp;infra_hash=7a5b5ad3dcc7f9132d42971bfd349c1cdb16a721d3fb1456a4d2cb65461f3dea" TargetMode="External"/><Relationship Id="rId163" Type="http://schemas.openxmlformats.org/officeDocument/2006/relationships/hyperlink" Target="https://spcine.sharepoint.com/:b:/s/GestaoExecutiva/Eb2th04bwRNJrvpvSFliS74BtlmwJ1fe1EXZQv3Yecxwjg?e=FOjVl9" TargetMode="External"/><Relationship Id="rId184" Type="http://schemas.openxmlformats.org/officeDocument/2006/relationships/hyperlink" Target="https://spcine.sharepoint.com/:b:/s/GestaoExecutiva/EQcD6kobVJtGqQpXZWfwyl8BH2uEEuM3H9AGp8ZfVhXxsg?e=KGgwWt" TargetMode="External"/><Relationship Id="rId219" Type="http://schemas.openxmlformats.org/officeDocument/2006/relationships/hyperlink" Target="https://spcine.sharepoint.com/:b:/s/GestaoExecutiva/EQ_T1EWVOnFMgOo8p1PqR-4B1zXYAsm4jmFeIwZZn9_Paw?e=QEMQdy" TargetMode="External"/><Relationship Id="rId230" Type="http://schemas.openxmlformats.org/officeDocument/2006/relationships/hyperlink" Target="https://spcine.sharepoint.com/:b:/s/GestaoExecutiva/EQU2MtsPf_lIpyRoHt43-BwBAvS3XgDz7mfyxT51mK_y2w?e=QYOME9" TargetMode="External"/><Relationship Id="rId251" Type="http://schemas.openxmlformats.org/officeDocument/2006/relationships/hyperlink" Target="https://spcine.sharepoint.com/:b:/s/GestaoExecutiva/EWAxSqYavIRApzFPeverPRsBih38JX93nA2B6q7qxxZYLQ?e=x7D9N2" TargetMode="External"/><Relationship Id="rId25" Type="http://schemas.openxmlformats.org/officeDocument/2006/relationships/hyperlink" Target="https://spcine.sharepoint.com/:b:/s/GestaoExecutiva/ESxVu4du5kJPsZdxtlpUA-0BQdURRx5QiUn9K5XDenFDnA?e=MS9ChH" TargetMode="External"/><Relationship Id="rId46" Type="http://schemas.openxmlformats.org/officeDocument/2006/relationships/hyperlink" Target="https://spcine.sharepoint.com/:b:/s/GestaoExecutiva/EdH292R427NEh3oJOZ8A3iMB7XuTxFSsqjhw8aH_TKYRlg?e=W6brrO" TargetMode="External"/><Relationship Id="rId67" Type="http://schemas.openxmlformats.org/officeDocument/2006/relationships/hyperlink" Target="https://spcine.sharepoint.com/:b:/s/GestaoExecutiva/Eb-D2g4hGuFPgE4c80ic2X8BNZ5h2epPRM5KyPdxax4Pjw?e=H8TPzc" TargetMode="External"/><Relationship Id="rId272" Type="http://schemas.openxmlformats.org/officeDocument/2006/relationships/hyperlink" Target="https://spcine.sharepoint.com/:b:/s/GestaoExecutiva/EYSVty2Lx_ZInHJDJ3gsEVsB_yNS_i1O732MaNlrhz8biA?e=33GBIb" TargetMode="External"/><Relationship Id="rId293" Type="http://schemas.openxmlformats.org/officeDocument/2006/relationships/hyperlink" Target="https://spcine.sharepoint.com/:b:/s/GestaoExecutiva/EXmlYrl9jqBHo1lOR3DuwZUBeIdPih5kSG_jW0HKUZCa7g?e=fqyLaR" TargetMode="External"/><Relationship Id="rId307" Type="http://schemas.openxmlformats.org/officeDocument/2006/relationships/hyperlink" Target="https://spcine.sharepoint.com/:b:/s/GestaoExecutiva/EfDGK0W_k21InjugmY--8rEBbi8T5iMNOWR7z1HYm7-1bA?e=gsCmA6" TargetMode="External"/><Relationship Id="rId328" Type="http://schemas.openxmlformats.org/officeDocument/2006/relationships/hyperlink" Target="https://spcine.sharepoint.com/:b:/s/GestaoExecutiva/EVC-wiQdBD5EtFig8KJOLCMBlATaui3CNpoR4nk4mLB_8w?e=llamyM" TargetMode="External"/><Relationship Id="rId88" Type="http://schemas.openxmlformats.org/officeDocument/2006/relationships/hyperlink" Target="https://spcine.sharepoint.com/:b:/s/GestaoExecutiva/Eds6ZxA3hT9HgONwWScNqfkB68yV0i68pDmRfW1koaAirw?e=l4luQQ" TargetMode="External"/><Relationship Id="rId111" Type="http://schemas.openxmlformats.org/officeDocument/2006/relationships/hyperlink" Target="https://spcine.sharepoint.com/:b:/s/GestaoExecutiva/Ebei2W4OIfZBjt6VfDRbOMoB2MY_rhLAwcUxN3uLFs7B7g?e=0xQCAK" TargetMode="External"/><Relationship Id="rId132" Type="http://schemas.openxmlformats.org/officeDocument/2006/relationships/hyperlink" Target="https://spcine.sharepoint.com/:b:/s/GestaoExecutiva/EeE1A6OTQi5OiiwuIh3pqPsBBSZP6vRT3-lJo_fvkGd6ww?e=bCTdne" TargetMode="External"/><Relationship Id="rId153" Type="http://schemas.openxmlformats.org/officeDocument/2006/relationships/hyperlink" Target="https://spcine.sharepoint.com/:b:/s/GestaoExecutiva/EetF6cHak7xGixPZSjmeU2ABNLOLrObMtQwz3HnZyVV5cw?e=xrsqXp" TargetMode="External"/><Relationship Id="rId174" Type="http://schemas.openxmlformats.org/officeDocument/2006/relationships/hyperlink" Target="https://spcine.sharepoint.com/:b:/s/GestaoExecutiva/EVfbZSgJ8SFPnblXrKYQYjUBfn4S4PD3Eo-BAUVawaoojA?e=5rrLrN" TargetMode="External"/><Relationship Id="rId195" Type="http://schemas.openxmlformats.org/officeDocument/2006/relationships/hyperlink" Target="https://spcine.sharepoint.com/:b:/s/GestaoExecutiva/EUlc2h7wmapFjd4uZWJngFEBCIue_xDuWKXFg_lMo8qTow?e=UdLrTd" TargetMode="External"/><Relationship Id="rId209" Type="http://schemas.openxmlformats.org/officeDocument/2006/relationships/hyperlink" Target="https://spcine.sharepoint.com/:b:/s/GestaoExecutiva/EaBJTTP-UQJPjtu1BjeklwIBPJisdzVxCWsop3-ibOEOwQ?e=q4wNvs" TargetMode="External"/><Relationship Id="rId220" Type="http://schemas.openxmlformats.org/officeDocument/2006/relationships/hyperlink" Target="https://spcine.sharepoint.com/:b:/s/GestaoExecutiva/EXdMCKMWWYRPjN3q8k8XgMgBU4Rc7aoB9u3cjnuh4-HdbQ?e=7q2qE8" TargetMode="External"/><Relationship Id="rId241" Type="http://schemas.openxmlformats.org/officeDocument/2006/relationships/hyperlink" Target="https://spcine.sharepoint.com/:b:/s/GestaoExecutiva/ER3yWf98tpZJqEFfmzlHijgBVWaXd5BPZepWAvfCxdSOzw?e=Vm6raN" TargetMode="External"/><Relationship Id="rId15" Type="http://schemas.openxmlformats.org/officeDocument/2006/relationships/hyperlink" Target="https://spcine.sharepoint.com/:b:/s/GestaoExecutiva/EZlpfhlZOztMslx3umFFnRUBMUXD4HlgRYh0az2cHusfXw?e=gkkLnb" TargetMode="External"/><Relationship Id="rId36" Type="http://schemas.openxmlformats.org/officeDocument/2006/relationships/hyperlink" Target="https://spcine.sharepoint.com/:b:/s/GestaoExecutiva/EciG7v3KmS5Fn-6JPAyOvpsBkD4tn_cqJHIoCDOdVS44UA?e=OU7gix" TargetMode="External"/><Relationship Id="rId57" Type="http://schemas.openxmlformats.org/officeDocument/2006/relationships/hyperlink" Target="https://spcine.sharepoint.com/:b:/s/GestaoExecutiva/EUEkEaJ0THNHs8ouGxJ4JeMB-4CzhgcXIKYisBmi5wr3dQ?e=jTj0Xm" TargetMode="External"/><Relationship Id="rId262" Type="http://schemas.openxmlformats.org/officeDocument/2006/relationships/hyperlink" Target="https://spcine.sharepoint.com/:b:/s/GestaoExecutiva/EZ51khPgEMdGg1aahxMuvZsBPNuamdUAbDtVf4Y7z1VXDg?e=r4u8Tt" TargetMode="External"/><Relationship Id="rId283" Type="http://schemas.openxmlformats.org/officeDocument/2006/relationships/hyperlink" Target="https://spcine.sharepoint.com/:b:/s/GestaoExecutiva/EQAucNIbhrxEvaEG1p_VUwkBP6yl6SzURkUwYs7CvqSubg?e=YZc10B" TargetMode="External"/><Relationship Id="rId318" Type="http://schemas.openxmlformats.org/officeDocument/2006/relationships/hyperlink" Target="https://spcine.sharepoint.com/:b:/s/GestaoExecutiva/EWT2QTq1j9NPkUlqKPoa6M4BWI2qSUKt93gnpVw7wxedEA?e=1TMhFC" TargetMode="External"/><Relationship Id="rId78" Type="http://schemas.openxmlformats.org/officeDocument/2006/relationships/hyperlink" Target="https://spcine.sharepoint.com/:b:/s/GestaoExecutiva/EWbEYMWttOBFuZjmaeDrSFcB-tm6zCkg4x8J6JKC1Th-zg?e=fCh7aH" TargetMode="External"/><Relationship Id="rId99" Type="http://schemas.openxmlformats.org/officeDocument/2006/relationships/hyperlink" Target="https://spcine.sharepoint.com/:b:/s/GestaoExecutiva/EatFtrSVVChBkCzmkYm2Cs8B8J2PBOHrK9sPdZNUStw7JA?e=AJHvcn" TargetMode="External"/><Relationship Id="rId101" Type="http://schemas.openxmlformats.org/officeDocument/2006/relationships/hyperlink" Target="https://spcine.sharepoint.com/:b:/s/GestaoExecutiva/EYL6dq5kCxxItyiZA24aoY8Blze_ga_z5Qr8XyL8JQkh3Q?e=yr8rGC" TargetMode="External"/><Relationship Id="rId122" Type="http://schemas.openxmlformats.org/officeDocument/2006/relationships/hyperlink" Target="https://spcine.sharepoint.com/:b:/s/GestaoExecutiva/EaQmsaf8yg5Ok1lMJy7XNZQBdA71RvvVP3x4VfIwxZhc0A?e=yhx4W4" TargetMode="External"/><Relationship Id="rId143" Type="http://schemas.openxmlformats.org/officeDocument/2006/relationships/hyperlink" Target="https://sei.prefeitura.sp.gov.br/sei/controlador.php?acao=arvore_visualizar&amp;acao_origem=procedimento_visualizar&amp;id_procedimento=135885182&amp;infra_sistema=100000100&amp;infra_unidade_atual=110006399&amp;infra_hash=f3bf59d72e89f6071a72ad39ad584995ddfc721d3ace7df865a79f16c8c4df17" TargetMode="External"/><Relationship Id="rId164" Type="http://schemas.openxmlformats.org/officeDocument/2006/relationships/hyperlink" Target="https://spcine.sharepoint.com/:b:/s/GestaoExecutiva/EeX0qq_wxM5JtSqkSJAuXR0BOaiS30JRvxr5_fPSxa8cSw?e=Fh5lcS" TargetMode="External"/><Relationship Id="rId185" Type="http://schemas.openxmlformats.org/officeDocument/2006/relationships/hyperlink" Target="https://spcine.sharepoint.com/:b:/s/GestaoExecutiva/ESxtUmBUIhpChjAF_pJZZKkB9ovTMLj7wtToS-2b5lkOMw?e=f2S1I7" TargetMode="External"/><Relationship Id="rId9" Type="http://schemas.openxmlformats.org/officeDocument/2006/relationships/hyperlink" Target="https://sei.prefeitura.sp.gov.br/sei/controlador.php?acao=arvore_visualizar&amp;acao_origem=procedimento_visualizar&amp;id_procedimento=135776882&amp;infra_sistema=100000100&amp;infra_unidade_atual=110006399&amp;infra_hash=24824cd4a070b451327c0cb468a54f6711969726e54dd6baa29ea7d98fb3b28b" TargetMode="External"/><Relationship Id="rId210" Type="http://schemas.openxmlformats.org/officeDocument/2006/relationships/hyperlink" Target="https://spcine.sharepoint.com/:b:/s/GestaoExecutiva/EWvVye3ESA9OpWkmPSaJjz0BIc1OSe7v-CEM5XtpYRH9Sg?e=GZ3vzv" TargetMode="External"/><Relationship Id="rId26" Type="http://schemas.openxmlformats.org/officeDocument/2006/relationships/hyperlink" Target="https://spcine.sharepoint.com/:b:/s/GestaoExecutiva/ERjj501SX3RNvX7ivm0Ke38BUdO3FJv0Xe4saWo47FEbvA?e=ZZb6o0" TargetMode="External"/><Relationship Id="rId231" Type="http://schemas.openxmlformats.org/officeDocument/2006/relationships/hyperlink" Target="https://spcine.sharepoint.com/:b:/s/GestaoExecutiva/EYWcITAapFNNpAQfFvhse8gBhLRAqYLpr24_Od3WUcNCRA?e=Bp9kcJ" TargetMode="External"/><Relationship Id="rId252" Type="http://schemas.openxmlformats.org/officeDocument/2006/relationships/hyperlink" Target="https://spcine.sharepoint.com/:b:/s/GestaoExecutiva/EbHaSsPoc0pPnttsGb6o3yQBX1laIX0Y7E2OUJU0s7jlqw?e=VGakcM" TargetMode="External"/><Relationship Id="rId273" Type="http://schemas.openxmlformats.org/officeDocument/2006/relationships/hyperlink" Target="https://spcine.sharepoint.com/:b:/s/GestaoExecutiva/EcDbETkjlZJJoe2pr3WGtHwBgbfpbJo9iipD3an2cneB_g?e=1RYtoM" TargetMode="External"/><Relationship Id="rId294" Type="http://schemas.openxmlformats.org/officeDocument/2006/relationships/hyperlink" Target="https://spcine.sharepoint.com/:b:/s/GestaoExecutiva/EUu0uHTxBVROi3-ZRqUUjkIBuHVrus4nmK4hdH89LMfTdg?e=G0hxxG" TargetMode="External"/><Relationship Id="rId308" Type="http://schemas.openxmlformats.org/officeDocument/2006/relationships/hyperlink" Target="https://spcine.sharepoint.com/:b:/s/GestaoExecutiva/EUS2XPVE8yNGkEV74dwJpdUBEDWa4kcFV3GgVeulp2CoHA?e=OM0e1c" TargetMode="External"/><Relationship Id="rId329" Type="http://schemas.openxmlformats.org/officeDocument/2006/relationships/hyperlink" Target="https://spcine.sharepoint.com/:b:/s/GestaoExecutiva/EfdnPIDA8DhAlQEabDQyvJIBHJlA2IO283-IftnuZ36qvw?e=MZuYow" TargetMode="External"/><Relationship Id="rId47" Type="http://schemas.openxmlformats.org/officeDocument/2006/relationships/hyperlink" Target="https://spcine.sharepoint.com/:b:/s/GestaoExecutiva/EeCotaqQMDNChoEz54_a2lQBPvZ-aec6zW5tBKwOqcz4Ig?e=7bJ9kZ" TargetMode="External"/><Relationship Id="rId68" Type="http://schemas.openxmlformats.org/officeDocument/2006/relationships/hyperlink" Target="https://spcine.sharepoint.com/:b:/s/GestaoExecutiva/EaeJbyIJMD9ImaoRBQHlQLQB6-1Ogz29me0q3C5g0NDLlw?e=ynhgfd" TargetMode="External"/><Relationship Id="rId89" Type="http://schemas.openxmlformats.org/officeDocument/2006/relationships/hyperlink" Target="https://spcine.sharepoint.com/:b:/s/GestaoExecutiva/EQ7TJJIjD5pPjz4RSFob1xQBnDPpde48nPLp5r6T1NdJ_g?e=hT4nPV" TargetMode="External"/><Relationship Id="rId112" Type="http://schemas.openxmlformats.org/officeDocument/2006/relationships/hyperlink" Target="https://spcine.sharepoint.com/:b:/s/GestaoExecutiva/EfcbFrxUkOJPmoCxGytBPsABHN2_BLgKh3G3gq64cmBwRA?e=9li7Gv" TargetMode="External"/><Relationship Id="rId133" Type="http://schemas.openxmlformats.org/officeDocument/2006/relationships/hyperlink" Target="https://spcine.sharepoint.com/:b:/s/GestaoExecutiva/EZfOFPpgeTBMniKCvwc4NcwBk8LM4NCFaylOdDwmU52Cjg?e=Q4WoFb" TargetMode="External"/><Relationship Id="rId154" Type="http://schemas.openxmlformats.org/officeDocument/2006/relationships/hyperlink" Target="https://spcine.sharepoint.com/:b:/s/GestaoExecutiva/EZOkroaS0PtEii1QsPp8FTQBRb9lbZ_US58JI4DcXTYmeQ?e=5ELeZt" TargetMode="External"/><Relationship Id="rId175" Type="http://schemas.openxmlformats.org/officeDocument/2006/relationships/hyperlink" Target="https://spcine.sharepoint.com/:b:/s/GestaoExecutiva/Eecnp0qE-ORAn6G35bepLMcB1EibXYmCKKcFgpQ-BKgFqA?e=HIbvXA" TargetMode="External"/><Relationship Id="rId196" Type="http://schemas.openxmlformats.org/officeDocument/2006/relationships/hyperlink" Target="https://spcine.sharepoint.com/:b:/s/GestaoExecutiva/EQhzIllWpMtIsOkf_1KveoIB8sJX4fXouGXTHo98Y8K_hQ?e=0hOlJa" TargetMode="External"/><Relationship Id="rId200" Type="http://schemas.openxmlformats.org/officeDocument/2006/relationships/hyperlink" Target="https://spcine.sharepoint.com/:b:/s/GestaoExecutiva/EburFJ2-KOdKldcFXnWwHaQBJQpcc1QMuqI1vTZ1sJo2kQ?e=gCrS3x" TargetMode="External"/><Relationship Id="rId16" Type="http://schemas.openxmlformats.org/officeDocument/2006/relationships/hyperlink" Target="https://spcine.sharepoint.com/:b:/s/GestaoExecutiva/EaDwokCTI5dJnilxWOD-az0BptNICyQWw0oi5WKx8bL22w?e=bF9fZf" TargetMode="External"/><Relationship Id="rId221" Type="http://schemas.openxmlformats.org/officeDocument/2006/relationships/hyperlink" Target="https://spcine.sharepoint.com/:b:/s/GestaoExecutiva/EfkCPL9P61xCmh1ibW_Q8C4BEXgrXLGoF7SmxR-S4lkT_w?e=xRwI5C" TargetMode="External"/><Relationship Id="rId242" Type="http://schemas.openxmlformats.org/officeDocument/2006/relationships/hyperlink" Target="https://spcine.sharepoint.com/:b:/s/GestaoExecutiva/EQ4NpUHZ0UpBspD7cPP5t5UBwDZvLuFR-Ar5SJ0-fTR0Pg?e=KPr3py" TargetMode="External"/><Relationship Id="rId263" Type="http://schemas.openxmlformats.org/officeDocument/2006/relationships/hyperlink" Target="https://spcine.sharepoint.com/:b:/s/GestaoExecutiva/EQxvQCR0bn9GmntI8OyC5msBqe_w5DtCkF6mRVgUcS6fUg?e=a6nolN" TargetMode="External"/><Relationship Id="rId284" Type="http://schemas.openxmlformats.org/officeDocument/2006/relationships/hyperlink" Target="https://spcine.sharepoint.com/:b:/s/GestaoExecutiva/Ec5FQwNRfr1IlpQL_3ZSPoEBebiryXBJKya_mst_k9rzAg?e=qpc5kf" TargetMode="External"/><Relationship Id="rId319" Type="http://schemas.openxmlformats.org/officeDocument/2006/relationships/hyperlink" Target="https://spcine.sharepoint.com/:b:/s/GestaoExecutiva/Ea4c-p-YXUFKnUeodtKujHoBgh6agm-bNX8EcLb6TdUjsA?e=dluaRl" TargetMode="External"/><Relationship Id="rId37" Type="http://schemas.openxmlformats.org/officeDocument/2006/relationships/hyperlink" Target="https://spcine.sharepoint.com/:b:/s/GestaoExecutiva/ERspZeuL3MZMnyXhbkTyntIB9c5qNcYJYw4p_okANFtDIg?e=dgG5TU" TargetMode="External"/><Relationship Id="rId58" Type="http://schemas.openxmlformats.org/officeDocument/2006/relationships/hyperlink" Target="https://spcine.sharepoint.com/:b:/s/GestaoExecutiva/ERoiSa5Rzr9AthAaTVpVK9UBG0TosCV1lCewmMfGRQWzow?e=hKn6hY" TargetMode="External"/><Relationship Id="rId79" Type="http://schemas.openxmlformats.org/officeDocument/2006/relationships/hyperlink" Target="https://spcine.sharepoint.com/:b:/s/GestaoExecutiva/EVhYfs8VgfZNuA5fcNrVKjEBfSvO0iX27827FsjzGRId-w?e=CSKz1p" TargetMode="External"/><Relationship Id="rId102" Type="http://schemas.openxmlformats.org/officeDocument/2006/relationships/hyperlink" Target="https://spcine.sharepoint.com/:b:/s/GestaoExecutiva/EZ656ktCAG1JuHKibNCLoRcBw427bI-3Mw2HffEwiS_ScQ?e=sNxv31" TargetMode="External"/><Relationship Id="rId123" Type="http://schemas.openxmlformats.org/officeDocument/2006/relationships/hyperlink" Target="https://spcine.sharepoint.com/:b:/s/GestaoExecutiva/EZgmsq0pHhZPlJkKzZ59-k4B-e37Wf2qes84WUs_OA0Hlg?e=USokN0" TargetMode="External"/><Relationship Id="rId144" Type="http://schemas.openxmlformats.org/officeDocument/2006/relationships/hyperlink" Target="https://sei.prefeitura.sp.gov.br/sei/controlador.php?acao=procedimento_trabalhar&amp;acao_origem=procedimento_controlar&amp;acao_retorno=procedimento_controlar&amp;id_procedimento=133453213&amp;infra_sistema=100000100&amp;infra_unidade_atual=110018771&amp;infra_hash=193c3a972541e790086839dc2cba79e3f8cc165e947cade6f0407f4e0105518f" TargetMode="External"/><Relationship Id="rId330" Type="http://schemas.openxmlformats.org/officeDocument/2006/relationships/hyperlink" Target="https://spcine.sharepoint.com/:b:/s/GestaoExecutiva/EcmJzy3n3RVGpYP6VN2gLy0B36RmIpdsnE5T5zzXeIshAg?e=PcBQrN" TargetMode="External"/><Relationship Id="rId90" Type="http://schemas.openxmlformats.org/officeDocument/2006/relationships/hyperlink" Target="https://spcine.sharepoint.com/:b:/s/GestaoExecutiva/EdHrbSOGEzNCkyqzr14Tv4sBUyTXMkbsfQ5JHUDSyjOp3g?e=jV7LYz" TargetMode="External"/><Relationship Id="rId165" Type="http://schemas.openxmlformats.org/officeDocument/2006/relationships/hyperlink" Target="https://spcine.sharepoint.com/:b:/s/GestaoExecutiva/Eb7w7JixPk1KnQZkICyUKgcBjRNmPkfgOKTZveO7AewJWQ?e=UbtelI" TargetMode="External"/><Relationship Id="rId186" Type="http://schemas.openxmlformats.org/officeDocument/2006/relationships/hyperlink" Target="https://spcine.sharepoint.com/:b:/s/GestaoExecutiva/EY629IN0dH9Gk5pvTMpzDHwBX4-qHzx_gP6l6HQ1yJLI_g?e=88GcEp" TargetMode="External"/><Relationship Id="rId211" Type="http://schemas.openxmlformats.org/officeDocument/2006/relationships/hyperlink" Target="https://spcine.sharepoint.com/:b:/s/GestaoExecutiva/EWhCrL4NZjpDjk2mkRxkPoUBZ7GI_hZ9pfji5ri3ijUBxg?e=3yPH4g" TargetMode="External"/><Relationship Id="rId232" Type="http://schemas.openxmlformats.org/officeDocument/2006/relationships/hyperlink" Target="https://spcine.sharepoint.com/:b:/s/GestaoExecutiva/EcS8SIiNM8RCrn0khfS-qgABAGQ1zGizg8ZQeslE3tmIWg?e=hy3GwV" TargetMode="External"/><Relationship Id="rId253" Type="http://schemas.openxmlformats.org/officeDocument/2006/relationships/hyperlink" Target="https://spcine.sharepoint.com/:b:/s/GestaoExecutiva/EfHXSKCQzIRFrfDMjbv2nbQB5CzcMRyM6GxqRLzYCmXWRw?e=qo3Vhc" TargetMode="External"/><Relationship Id="rId274" Type="http://schemas.openxmlformats.org/officeDocument/2006/relationships/hyperlink" Target="https://spcine.sharepoint.com/:b:/s/GestaoExecutiva/EY4DBV6f2QVPpw3np4uq5BQBBiYxYxtsOAyBYu2uzRCbYA?e=ZQiUXv" TargetMode="External"/><Relationship Id="rId295" Type="http://schemas.openxmlformats.org/officeDocument/2006/relationships/hyperlink" Target="https://spcine.sharepoint.com/:b:/s/GestaoExecutiva/EbBgrXheUopAlKsNhPX8JpMBIqExAMLflzcWcMeMl6gwDg?e=cWf4Rc" TargetMode="External"/><Relationship Id="rId309" Type="http://schemas.openxmlformats.org/officeDocument/2006/relationships/hyperlink" Target="https://spcine.sharepoint.com/:b:/s/GestaoExecutiva/EZFAUlBU0YtKhY05fa2SwHkByy9YF1-KYmt1vb3uVR-ZJg?e=0zEjla" TargetMode="External"/><Relationship Id="rId27" Type="http://schemas.openxmlformats.org/officeDocument/2006/relationships/hyperlink" Target="https://spcine.sharepoint.com/:b:/s/GestaoExecutiva/EcMnUVFrItJJgbhpDbIWA04BiymYpsqyFasanlkNKOHG7w?e=Icw2Qo" TargetMode="External"/><Relationship Id="rId48" Type="http://schemas.openxmlformats.org/officeDocument/2006/relationships/hyperlink" Target="https://spcine.sharepoint.com/:b:/s/GestaoExecutiva/EQVKZd6rQYxPuJBnmNt8Dc8BeXF7qCVrCuE2zI6lKfYXWg?e=EUnQ5y" TargetMode="External"/><Relationship Id="rId69" Type="http://schemas.openxmlformats.org/officeDocument/2006/relationships/hyperlink" Target="https://spcine.sharepoint.com/:b:/s/GestaoExecutiva/EcJEGgFiEmdKqzfQQn2RpnYBc2eGcv2YjURDNdQSG7yJEQ?e=cLIaXW" TargetMode="External"/><Relationship Id="rId113" Type="http://schemas.openxmlformats.org/officeDocument/2006/relationships/hyperlink" Target="https://spcine.sharepoint.com/:b:/s/GestaoExecutiva/EU31b55tQfNMqLHgbMXvSiQBTzCzurVtS5cfO46rBNtyQg?e=uHqQdi" TargetMode="External"/><Relationship Id="rId134" Type="http://schemas.openxmlformats.org/officeDocument/2006/relationships/hyperlink" Target="https://spcine.sharepoint.com/:b:/s/GestaoExecutiva/EYeGSB3t60JCkZc2qiVwrOcBFZy7-cxp67St0M9XGiMxjg?e=fSc3lI" TargetMode="External"/><Relationship Id="rId320" Type="http://schemas.openxmlformats.org/officeDocument/2006/relationships/hyperlink" Target="https://spcine.sharepoint.com/:b:/s/GestaoExecutiva/Ed46GOdsQGJGnrAUTj_46loBF6vegfJHc20gtt-MV5cmug?e=i7sYUe" TargetMode="External"/><Relationship Id="rId80" Type="http://schemas.openxmlformats.org/officeDocument/2006/relationships/hyperlink" Target="https://spcine.sharepoint.com/:b:/s/GestaoExecutiva/ET3fZkoD-GxBv5noXPzWUvgBO54FOrxGdlfFPh8XuMk-6g?e=9oI3bM" TargetMode="External"/><Relationship Id="rId155" Type="http://schemas.openxmlformats.org/officeDocument/2006/relationships/hyperlink" Target="https://spcine.sharepoint.com/:b:/s/GestaoExecutiva/EdqTRLcdk6JMsaf1ZMTUM1oBEPzcKkFnOwnX9uHcZYn9pQ?e=7BKZum" TargetMode="External"/><Relationship Id="rId176" Type="http://schemas.openxmlformats.org/officeDocument/2006/relationships/hyperlink" Target="https://spcine.sharepoint.com/:b:/s/GestaoExecutiva/ETWSlQ9X9wVPlsUr2WiFyFMByS78Ej-ZdkealJRH9q1E-A?e=CxcN1h" TargetMode="External"/><Relationship Id="rId197" Type="http://schemas.openxmlformats.org/officeDocument/2006/relationships/hyperlink" Target="https://spcine.sharepoint.com/:b:/s/GestaoExecutiva/EQJ-9vSeOp9CmlvVcURhFgoBKxrUYPpDsVz1YJ-2XFk5RA?e=PJfdTO" TargetMode="External"/><Relationship Id="rId201" Type="http://schemas.openxmlformats.org/officeDocument/2006/relationships/hyperlink" Target="https://spcine.sharepoint.com/:b:/s/GestaoExecutiva/EVM1roviBwBPtkAzcEQkoSQB4CLw1PGlGLx_hLtav5fzBA?e=9M0Ngj" TargetMode="External"/><Relationship Id="rId222" Type="http://schemas.openxmlformats.org/officeDocument/2006/relationships/hyperlink" Target="https://spcine.sharepoint.com/:b:/s/GestaoExecutiva/EXIamV78En1Jg1NI-WsCL6IB0j23NcP6FrbhPE-xcHodKA?e=t2ddIG" TargetMode="External"/><Relationship Id="rId243" Type="http://schemas.openxmlformats.org/officeDocument/2006/relationships/hyperlink" Target="https://spcine.sharepoint.com/:b:/s/GestaoExecutiva/EbedPDzmwj1PugFOHYtQrs8B7ZBT4YZ3rVL-HgXklzR_8w?e=h6Wq1f" TargetMode="External"/><Relationship Id="rId264" Type="http://schemas.openxmlformats.org/officeDocument/2006/relationships/hyperlink" Target="https://spcine.sharepoint.com/:b:/s/GestaoExecutiva/EfDGK0W_k21InjugmY--8rEBbi8T5iMNOWR7z1HYm7-1bA?e=E4UQui" TargetMode="External"/><Relationship Id="rId285" Type="http://schemas.openxmlformats.org/officeDocument/2006/relationships/hyperlink" Target="https://spcine.sharepoint.com/:b:/s/GestaoExecutiva/EcFaFdTz3e1OjDqDKRW6ySUBjzl_raKFg_xMdFxFU7kdMQ?e=fspUtA" TargetMode="External"/><Relationship Id="rId17" Type="http://schemas.openxmlformats.org/officeDocument/2006/relationships/hyperlink" Target="https://spcine.sharepoint.com/:b:/s/GestaoExecutiva/EaDwokCTI5dJnilxWOD-az0BptNICyQWw0oi5WKx8bL22w?e=bF9fZf" TargetMode="External"/><Relationship Id="rId38" Type="http://schemas.openxmlformats.org/officeDocument/2006/relationships/hyperlink" Target="https://spcine.sharepoint.com/:b:/s/GestaoExecutiva/EVuIi4WL1zNBjCxoNRBghV4BPK8OC0DUxwyi5quov_vqyA?e=GuPZqI" TargetMode="External"/><Relationship Id="rId59" Type="http://schemas.openxmlformats.org/officeDocument/2006/relationships/hyperlink" Target="https://spcine.sharepoint.com/:b:/s/GestaoExecutiva/EfLUj2tNtGFAve0rJl-5abwBhWpGQdCxP0MFOLy3Rpp2sw?e=dHmiwQ" TargetMode="External"/><Relationship Id="rId103" Type="http://schemas.openxmlformats.org/officeDocument/2006/relationships/hyperlink" Target="https://spcine.sharepoint.com/:b:/s/GestaoExecutiva/Ed4LsN5FmYdIrGelrJakNN0BjKu1mB8Qwiml_jT2HBc16Q?e=UIHS9t" TargetMode="External"/><Relationship Id="rId124" Type="http://schemas.openxmlformats.org/officeDocument/2006/relationships/hyperlink" Target="https://spcine.sharepoint.com/:b:/s/GestaoExecutiva/EekXCyFAB0RDih33p2zhhPoBCTHUhx_d9XBuBrM6ezik4w?e=ipuyh5" TargetMode="External"/><Relationship Id="rId310" Type="http://schemas.openxmlformats.org/officeDocument/2006/relationships/hyperlink" Target="https://spcine.sharepoint.com/:b:/s/GestaoExecutiva/ETS8IJR7OM5Ng7GF1Zl612EBF5e2PYuEdYwDJT4my-JwkQ?e=y1fZIh" TargetMode="External"/><Relationship Id="rId70" Type="http://schemas.openxmlformats.org/officeDocument/2006/relationships/hyperlink" Target="https://spcine.sharepoint.com/:b:/s/GestaoExecutiva/EQo3JzUtbwFHlRV8GI0e1l4BZtT78VccJr1SuedRZq1Nrw?e=XcpLI3" TargetMode="External"/><Relationship Id="rId91" Type="http://schemas.openxmlformats.org/officeDocument/2006/relationships/hyperlink" Target="https://spcine.sharepoint.com/:b:/s/GestaoExecutiva/EcG-LFeWOaJAvB1uYdgcV3sB6xY0hNVdWDXH-bTp6gxYGQ?e=bjVyaC" TargetMode="External"/><Relationship Id="rId145" Type="http://schemas.openxmlformats.org/officeDocument/2006/relationships/hyperlink" Target="https://spcine.sharepoint.com/:b:/s/GestaoExecutiva/ETNxfHztGkNOlUboKztisacBda2vhes-zmox7X60JODL2A?e=E7sCbX" TargetMode="External"/><Relationship Id="rId166" Type="http://schemas.openxmlformats.org/officeDocument/2006/relationships/hyperlink" Target="https://spcine.sharepoint.com/:b:/s/GestaoExecutiva/EUdc4_1r4RVLtdwdHaWRdrgBtPaoMflvkNe2aYx4mXBDWw?e=i3DokM" TargetMode="External"/><Relationship Id="rId187" Type="http://schemas.openxmlformats.org/officeDocument/2006/relationships/hyperlink" Target="https://sei.prefeitura.sp.gov.br/sei/controlador.php?acao=arvore_visualizar&amp;acao_origem=procedimento_visualizar&amp;id_procedimento=133030184&amp;infra_sistema=100000100&amp;infra_unidade_atual=110006399&amp;infra_hash=29e2cb52df0694a282b4e28838959c5ccdde1e17a14dd0cd465d04a37640c458" TargetMode="External"/><Relationship Id="rId331" Type="http://schemas.openxmlformats.org/officeDocument/2006/relationships/hyperlink" Target="https://spcine.sharepoint.com/:b:/s/GestaoExecutiva/EfK9xgRTGzJDgxwN6kd_IF8B5aG5wStY_SWjxU6vmHYs_g?e=cc718r" TargetMode="External"/><Relationship Id="rId1" Type="http://schemas.openxmlformats.org/officeDocument/2006/relationships/hyperlink" Target="https://sei.prefeitura.sp.gov.br/sei/controlador.php?acao=arvore_visualizar&amp;acao_origem=procedimento_visualizar&amp;id_procedimento=119285436&amp;infra_sistema=100000100&amp;infra_unidade_atual=110006399&amp;infra_hash=7c7ad009a0e3179df2631b6d6c7aab3d4cd5c98f4deed18aabd964da5c73d899" TargetMode="External"/><Relationship Id="rId212" Type="http://schemas.openxmlformats.org/officeDocument/2006/relationships/hyperlink" Target="https://spcine.sharepoint.com/:b:/s/GestaoExecutiva/EREL_oWiYeJCizQXYUPZlw4BedklD2CYFjraH3Id9jdTZg?e=vaetJb" TargetMode="External"/><Relationship Id="rId233" Type="http://schemas.openxmlformats.org/officeDocument/2006/relationships/hyperlink" Target="https://spcine.sharepoint.com/:b:/s/GestaoExecutiva/EU4r6y4azMVBjbHk2f-T4IUBn1lYoOw49FyRHUEWFeHbbQ?e=e3CYSL" TargetMode="External"/><Relationship Id="rId254" Type="http://schemas.openxmlformats.org/officeDocument/2006/relationships/hyperlink" Target="https://spcine.sharepoint.com/:b:/s/GestaoExecutiva/ETN888s--L5Pr6eRPlYJ8eABsxp5yRjAcdUqPv1MynbkfA?e=0zwhui" TargetMode="External"/><Relationship Id="rId28" Type="http://schemas.openxmlformats.org/officeDocument/2006/relationships/hyperlink" Target="https://spcine.sharepoint.com/:b:/s/GestaoExecutiva/EUxlfiYE7N5Pl7T_Ruj8WLYB3nsbzzasit91ryA9daUygA?e=HqJaBe" TargetMode="External"/><Relationship Id="rId49" Type="http://schemas.openxmlformats.org/officeDocument/2006/relationships/hyperlink" Target="https://spcine.sharepoint.com/:b:/s/GestaoExecutiva/ESnK-QH4B2NNnUuWnyhkvskBgiZWYBner-SgycxKA23cWA?e=j8rYe0" TargetMode="External"/><Relationship Id="rId114" Type="http://schemas.openxmlformats.org/officeDocument/2006/relationships/hyperlink" Target="https://spcine.sharepoint.com/:b:/s/GestaoExecutiva/Ee0GjuLlTCFJngUdQQ-YJFcB0pJEqp-yZnhcpoFBxEoZTA?e=cKpxNW" TargetMode="External"/><Relationship Id="rId275" Type="http://schemas.openxmlformats.org/officeDocument/2006/relationships/hyperlink" Target="https://spcine.sharepoint.com/:b:/s/GestaoExecutiva/EVyrHM5H7o1NuRLNyHL3OMwBFTYLAm73LKlVFRhMu9OQaQ?e=P3vaK2" TargetMode="External"/><Relationship Id="rId296" Type="http://schemas.openxmlformats.org/officeDocument/2006/relationships/hyperlink" Target="https://spcine.sharepoint.com/:b:/s/GestaoExecutiva/EZf-MG0e4PtHtEYtbPEWdBgBA5FoeX3orlx5jNFg-rGIrA?e=WS2dcn" TargetMode="External"/><Relationship Id="rId300" Type="http://schemas.openxmlformats.org/officeDocument/2006/relationships/hyperlink" Target="https://spcine.sharepoint.com/:b:/s/GestaoExecutiva/Ecvlk_n36hZDvoTkZtn86X8BNzUtYo40NyknSqHw63Cutw?e=tcvrdW" TargetMode="External"/><Relationship Id="rId60" Type="http://schemas.openxmlformats.org/officeDocument/2006/relationships/hyperlink" Target="https://spcine.sharepoint.com/:b:/s/GestaoExecutiva/Ef-1jGEnMtJEmEvTiUC_Gw0B8sBzQ38baKHxwGE18wKpsg?e=U1nJ8W" TargetMode="External"/><Relationship Id="rId81" Type="http://schemas.openxmlformats.org/officeDocument/2006/relationships/hyperlink" Target="https://spcine.sharepoint.com/:b:/s/GestaoExecutiva/EcOLXYr4GH5Lqxv0ZvCGWxUBfTaru6CEffJjB0dKBWZjUw?e=gMRQWO" TargetMode="External"/><Relationship Id="rId135" Type="http://schemas.openxmlformats.org/officeDocument/2006/relationships/hyperlink" Target="https://spcine.sharepoint.com/:b:/s/GestaoExecutiva/EbVIvThbYaJLi1vPXaMNpvkBvKDGMxJcOpEavPiO-MWMnw?e=e7VjFw" TargetMode="External"/><Relationship Id="rId156" Type="http://schemas.openxmlformats.org/officeDocument/2006/relationships/hyperlink" Target="https://spcine.sharepoint.com/:b:/s/GestaoExecutiva/ERzzVZCt1AJPmKVKBECJCYABjC_WVboun9SFmxWgmH31Gw?e=DEGsA5" TargetMode="External"/><Relationship Id="rId177" Type="http://schemas.openxmlformats.org/officeDocument/2006/relationships/hyperlink" Target="https://spcine.sharepoint.com/:b:/s/GestaoExecutiva/EWq3TziW2r5FsQoFYUkQiMsBvwq4ppFpYDTYYM9MGFXQ4w?e=XcrTA4" TargetMode="External"/><Relationship Id="rId198" Type="http://schemas.openxmlformats.org/officeDocument/2006/relationships/hyperlink" Target="https://spcine.sharepoint.com/:b:/s/GestaoExecutiva/Ec0K30niXHJPki7quRQqIJ4ByGEvmLP1DCf4vBapRNyttg?e=fF2mHT" TargetMode="External"/><Relationship Id="rId321" Type="http://schemas.openxmlformats.org/officeDocument/2006/relationships/hyperlink" Target="https://spcine.sharepoint.com/:b:/s/GestaoExecutiva/EVC-wiQdBD5EtFig8KJOLCMBlATaui3CNpoR4nk4mLB_8w?e=h3rCiU" TargetMode="External"/><Relationship Id="rId202" Type="http://schemas.openxmlformats.org/officeDocument/2006/relationships/hyperlink" Target="https://spcine.sharepoint.com/:b:/s/GestaoExecutiva/EWxoO2q7R7tAiY-Pqhjsw6ABDzYgj6Zs67BR0pG73Q2S0A?e=i8Di9h" TargetMode="External"/><Relationship Id="rId223" Type="http://schemas.openxmlformats.org/officeDocument/2006/relationships/hyperlink" Target="https://spcine.sharepoint.com/:b:/s/GestaoExecutiva/EbjVWWXoFQRJqgZnn9Ctfx4BZs2_ZZW8YHmCUfUl7hptog?e=8E1YET" TargetMode="External"/><Relationship Id="rId244" Type="http://schemas.openxmlformats.org/officeDocument/2006/relationships/hyperlink" Target="https://spcine.sharepoint.com/:b:/s/GestaoExecutiva/EcwCuJFUUA1Jp5m2xWC-8dcBKIpGZ2D1TGilYM4if50gPQ?e=eg3tN0" TargetMode="External"/><Relationship Id="rId18" Type="http://schemas.openxmlformats.org/officeDocument/2006/relationships/hyperlink" Target="https://spcine.sharepoint.com/:b:/s/GestaoExecutiva/EVmtHtL2nklLrRTg8KYWOQ4BxEXxXCiZnVwAuiHRmfALPg?e=ROscEH" TargetMode="External"/><Relationship Id="rId39" Type="http://schemas.openxmlformats.org/officeDocument/2006/relationships/hyperlink" Target="https://spcine.sharepoint.com/:b:/s/GestaoExecutiva/EZGCA-FWmI5GjJXE5q6acCMB4Mn81s_CLoT4rwQ5p2E6VA?e=4CBBxm" TargetMode="External"/><Relationship Id="rId265" Type="http://schemas.openxmlformats.org/officeDocument/2006/relationships/hyperlink" Target="https://spcine.sharepoint.com/:b:/s/GestaoExecutiva/EcFJbf6QFidLtJzkf0k0k8EBmwEJYEgG42fkuU-jgT6wJQ?e=MSb45K" TargetMode="External"/><Relationship Id="rId286" Type="http://schemas.openxmlformats.org/officeDocument/2006/relationships/hyperlink" Target="https://spcine.sharepoint.com/:b:/s/GestaoExecutiva/Ec9B77WPCq1IpucJEVCkiDMBLWl9w-xfcDQxm3fXCQwuQQ?e=LgRn4u" TargetMode="External"/><Relationship Id="rId50" Type="http://schemas.openxmlformats.org/officeDocument/2006/relationships/hyperlink" Target="https://spcine.sharepoint.com/:b:/s/GestaoExecutiva/Eeh-N8G3IRRDuEisztVdw3QBwcGr76y654d_70gYnF5QIQ?e=MxX3ft" TargetMode="External"/><Relationship Id="rId104" Type="http://schemas.openxmlformats.org/officeDocument/2006/relationships/hyperlink" Target="https://spcine.sharepoint.com/:b:/s/GestaoExecutiva/EbbiCXVGQ2tCptbIYoXxLVMBZF5nLGcB35GmBlcKxGzEYQ?e=eOyF4d" TargetMode="External"/><Relationship Id="rId125" Type="http://schemas.openxmlformats.org/officeDocument/2006/relationships/hyperlink" Target="https://spcine.sharepoint.com/:b:/s/GestaoExecutiva/EQhdVFT5fn1GsnuMSJBsWOEBSbe3sBCVN5KB3HljaIB6SA?e=3WLaQT" TargetMode="External"/><Relationship Id="rId146" Type="http://schemas.openxmlformats.org/officeDocument/2006/relationships/hyperlink" Target="https://spcine.sharepoint.com/:b:/s/GestaoExecutiva/EWO1BT83CWlAg1fptXSwAxEBuQOhE0hpn0cWxOuU6kqahg?e=ugMlv5" TargetMode="External"/><Relationship Id="rId167" Type="http://schemas.openxmlformats.org/officeDocument/2006/relationships/hyperlink" Target="https://spcine.sharepoint.com/:b:/s/GestaoExecutiva/Edv2GSw7KZZNi1n-VkTE1sIBz4yFJFfvgRJTs-HHrsJoWQ?e=k7RrHq" TargetMode="External"/><Relationship Id="rId188" Type="http://schemas.openxmlformats.org/officeDocument/2006/relationships/hyperlink" Target="https://sei.prefeitura.sp.gov.br/sei/controlador.php?acao=procedimento_trabalhar&amp;acao_origem=procedimento_controlar&amp;acao_retorno=procedimento_controlar&amp;id_procedimento=132943704&amp;infra_sistema=100000100&amp;infra_unidade_atual=110006399&amp;infra_hash=83098093b75862625beb4150ac69b407ebb06fce5c3b755783c5b40b03bf3e19" TargetMode="External"/><Relationship Id="rId311" Type="http://schemas.openxmlformats.org/officeDocument/2006/relationships/hyperlink" Target="https://spcine.sharepoint.com/:b:/s/GestaoExecutiva/Ea0sjttRUrRDnHRpqqK0QrcBXN9Gz1okiUcHacPVFijHjg?e=vyLkXg" TargetMode="External"/><Relationship Id="rId332" Type="http://schemas.openxmlformats.org/officeDocument/2006/relationships/hyperlink" Target="https://spcine.sharepoint.com/:b:/s/GestaoExecutiva/EfoT41l-yjBItUpAatNPyJIBg0lFrV2kvCosRm-bjLCh3A?e=Lq7GKG" TargetMode="External"/><Relationship Id="rId71" Type="http://schemas.openxmlformats.org/officeDocument/2006/relationships/hyperlink" Target="https://spcine.sharepoint.com/:b:/s/GestaoExecutiva/ETLQ1EGZvCBBqdmbpjpSZw0BFpCWkDB8xec3CiCxK5jfXQ?e=q5fs3f" TargetMode="External"/><Relationship Id="rId92" Type="http://schemas.openxmlformats.org/officeDocument/2006/relationships/hyperlink" Target="https://spcine.sharepoint.com/:b:/s/GestaoExecutiva/EcfERScuWb9Cjofp1tpTw9YBfN6mhEXgdwgBOpByCYSLQw?e=Cbk1pz" TargetMode="External"/><Relationship Id="rId213" Type="http://schemas.openxmlformats.org/officeDocument/2006/relationships/hyperlink" Target="https://spcine.sharepoint.com/:b:/s/GestaoExecutiva/EW8dwV5yaVhPqq1DOcLh4hABrRUTEfKnO77FI17d-sM8hQ?e=qbVGTC" TargetMode="External"/><Relationship Id="rId234" Type="http://schemas.openxmlformats.org/officeDocument/2006/relationships/hyperlink" Target="https://spcine.sharepoint.com/:b:/s/GestaoExecutiva/EUEUE72ELjRJtNZuj0cFfWcB5DYny_D49uar4SVsLGIHeA?e=tXTyUV" TargetMode="External"/><Relationship Id="rId2" Type="http://schemas.openxmlformats.org/officeDocument/2006/relationships/hyperlink" Target="https://sei.prefeitura.sp.gov.br/sei/controlador.php?acao=arvore_visualizar&amp;acao_origem=procedimento_visualizar&amp;id_procedimento=126648631&amp;infra_sistema=100000100&amp;infra_unidade_atual=110015021&amp;infra_hash=87d9c08cb704159b7ab13c9b2d5e4a6b830344b8aafbbf946cb28e987a3f249c" TargetMode="External"/><Relationship Id="rId29" Type="http://schemas.openxmlformats.org/officeDocument/2006/relationships/hyperlink" Target="https://spcine.sharepoint.com/:b:/s/GestaoExecutiva/EdThExNRfJBJhic8mNBW2GkB6WwJd6gJThFqUlV1dimibA?e=XQeSUL" TargetMode="External"/><Relationship Id="rId255" Type="http://schemas.openxmlformats.org/officeDocument/2006/relationships/hyperlink" Target="https://spcine.sharepoint.com/:b:/s/GestaoExecutiva/EdNT2LbJOv1Nt3fw1b7DpwsBOTPHLRlravsCSr5-Biby4g?e=PlGGVb" TargetMode="External"/><Relationship Id="rId276" Type="http://schemas.openxmlformats.org/officeDocument/2006/relationships/hyperlink" Target="https://spcine.sharepoint.com/:b:/s/GestaoExecutiva/EaYeMUg9OTtMnMrIFwtG1JkB_97YXrP_G73V0hjmIpGuMw?e=n7etP3" TargetMode="External"/><Relationship Id="rId297" Type="http://schemas.openxmlformats.org/officeDocument/2006/relationships/hyperlink" Target="https://spcine.sharepoint.com/:b:/s/GestaoExecutiva/ERVwEGrnFwNGtsxorje3SMwBABtBtBKnr1flvGQirNAXcg?e=BJ5dxp" TargetMode="External"/><Relationship Id="rId40" Type="http://schemas.openxmlformats.org/officeDocument/2006/relationships/hyperlink" Target="https://spcine.sharepoint.com/:b:/s/GestaoExecutiva/Ecq8NcYdCRBOr6w6SZirbu4B3CKvrDyiw5mR8XOcBIHDtg?e=KOzM2D" TargetMode="External"/><Relationship Id="rId115" Type="http://schemas.openxmlformats.org/officeDocument/2006/relationships/hyperlink" Target="https://spcine.sharepoint.com/:b:/s/GestaoExecutiva/EZxX3YB-wDlLnnpZNT5nIy8BzBlf4syDAXzDxqXsV6J_aw?e=FJSIkp" TargetMode="External"/><Relationship Id="rId136" Type="http://schemas.openxmlformats.org/officeDocument/2006/relationships/hyperlink" Target="https://spcine.sharepoint.com/:b:/s/GestaoExecutiva/Ebe51LFbpKxBvDuPQDwUg3MB7MOuB4FBmphGvYruhc6Pyw?e=ie9mye" TargetMode="External"/><Relationship Id="rId157" Type="http://schemas.openxmlformats.org/officeDocument/2006/relationships/hyperlink" Target="https://spcine.sharepoint.com/:b:/s/GestaoExecutiva/EZRxUagcz09MjGe0xBlwgA4BYQKxP2USJ0NPq4MB86GvOw?e=y4YwIy" TargetMode="External"/><Relationship Id="rId178" Type="http://schemas.openxmlformats.org/officeDocument/2006/relationships/hyperlink" Target="https://spcine.sharepoint.com/:b:/s/GestaoExecutiva/EROF00XeXtpCrx6trAmJqDgBveHI1-Tke8FVUkSp4YESlQ?e=NcZ5Fs" TargetMode="External"/><Relationship Id="rId301" Type="http://schemas.openxmlformats.org/officeDocument/2006/relationships/hyperlink" Target="https://spcine.sharepoint.com/:b:/s/GestaoExecutiva/Efr4QhPCFfdHhr_GTVE2qtoBLCl5tA_ZJD11kM7WSbJkyg?e=Y3l9qw" TargetMode="External"/><Relationship Id="rId322" Type="http://schemas.openxmlformats.org/officeDocument/2006/relationships/hyperlink" Target="https://spcine.sharepoint.com/:b:/s/GestaoExecutiva/EfdnPIDA8DhAlQEabDQyvJIBHJlA2IO283-IftnuZ36qvw?e=9kZemV" TargetMode="External"/><Relationship Id="rId61" Type="http://schemas.openxmlformats.org/officeDocument/2006/relationships/hyperlink" Target="https://spcine.sharepoint.com/:b:/s/GestaoExecutiva/Ec8ejTi2fyVOujup8zX_LRoB__HkasxQZt7QFJao5k5AgA?e=NcAalV" TargetMode="External"/><Relationship Id="rId82" Type="http://schemas.openxmlformats.org/officeDocument/2006/relationships/hyperlink" Target="https://spcine.sharepoint.com/:b:/s/GestaoExecutiva/EQhfV3AeD8BEnhFLrMa2jH0BPf5zqXJ1n2zQd8yePXJa5w?e=5pGi3L" TargetMode="External"/><Relationship Id="rId199" Type="http://schemas.openxmlformats.org/officeDocument/2006/relationships/hyperlink" Target="https://spcine.sharepoint.com/:b:/s/GestaoExecutiva/EVKYo1QswYlDst1OI7VFio0B839lqVToO9LR6LEJ9dzQpw?e=A89m6V" TargetMode="External"/><Relationship Id="rId203" Type="http://schemas.openxmlformats.org/officeDocument/2006/relationships/hyperlink" Target="https://spcine.sharepoint.com/:b:/s/GestaoExecutiva/ERgayHY-CRpHpFDm0VlbazQBdhDGEG68AEhpksA2Or33bA?e=lPBkvJ" TargetMode="External"/><Relationship Id="rId19" Type="http://schemas.openxmlformats.org/officeDocument/2006/relationships/hyperlink" Target="https://spcine.sharepoint.com/:b:/s/GestaoExecutiva/EVmtHtL2nklLrRTg8KYWOQ4BxEXxXCiZnVwAuiHRmfALPg?e=ROscEH" TargetMode="External"/><Relationship Id="rId224" Type="http://schemas.openxmlformats.org/officeDocument/2006/relationships/hyperlink" Target="https://spcine.sharepoint.com/:b:/s/GestaoExecutiva/EVjeppjcdoRGuQx_l7eRScUBR0Jej9ycgYhMQr3JGiT35w?e=Sb8cwh" TargetMode="External"/><Relationship Id="rId245" Type="http://schemas.openxmlformats.org/officeDocument/2006/relationships/hyperlink" Target="https://spcine.sharepoint.com/:b:/s/GestaoExecutiva/Eb7up9bJlgBAgNFmWKc2LWcBs4kaFxdKylE6mPKHJ9r3jA?e=Zo4hZR" TargetMode="External"/><Relationship Id="rId266" Type="http://schemas.openxmlformats.org/officeDocument/2006/relationships/hyperlink" Target="https://spcine.sharepoint.com/:b:/s/GestaoExecutiva/ETNRh0VOT9xPvE7Yg-gMLl0BH1lvvpHdrcm_p7l-w6xlpA?e=b2uOWm" TargetMode="External"/><Relationship Id="rId287" Type="http://schemas.openxmlformats.org/officeDocument/2006/relationships/hyperlink" Target="https://spcine.sharepoint.com/:b:/s/GestaoExecutiva/EQlIRVozB9pAiXJcUtPytCQBkgI-dN2Mb-LV9V4c2Zj_Sw?e=b4Ve6b" TargetMode="External"/><Relationship Id="rId30" Type="http://schemas.openxmlformats.org/officeDocument/2006/relationships/hyperlink" Target="https://spcine.sharepoint.com/:b:/s/GestaoExecutiva/EWQ2O4xUiphFteRIUJ4tp9wBBclKSovn27yokr22vq-6Mg?e=XDiHjD" TargetMode="External"/><Relationship Id="rId105" Type="http://schemas.openxmlformats.org/officeDocument/2006/relationships/hyperlink" Target="https://spcine.sharepoint.com/:b:/s/GestaoExecutiva/EVZHj9mCc8dGuRUrI7E_KsEBv6DVHV2MzYKHtJkT7cbLDg?e=grrweq" TargetMode="External"/><Relationship Id="rId126" Type="http://schemas.openxmlformats.org/officeDocument/2006/relationships/hyperlink" Target="https://spcine.sharepoint.com/:b:/s/GestaoExecutiva/ESU0mibxlEJHk-Fwgkyb-sABfSXSOszPosOFhaEQDSrUng?e=EE7xxd" TargetMode="External"/><Relationship Id="rId147" Type="http://schemas.openxmlformats.org/officeDocument/2006/relationships/hyperlink" Target="https://spcine.sharepoint.com/:b:/s/GestaoExecutiva/EZHZ7d6o8PJPh7xlpIBNhzYBW8kIIBBoLq9cbn0oP7zilQ?e=GoHNgf" TargetMode="External"/><Relationship Id="rId168" Type="http://schemas.openxmlformats.org/officeDocument/2006/relationships/hyperlink" Target="https://spcine.sharepoint.com/:b:/s/GestaoExecutiva/EW08xrYAfLxCjvYV_gKyf80BHRw6_WOdziyADTM5gf8a1Q?e=RMwgZG" TargetMode="External"/><Relationship Id="rId312" Type="http://schemas.openxmlformats.org/officeDocument/2006/relationships/hyperlink" Target="https://spcine.sharepoint.com/:b:/s/GestaoExecutiva/EcZQsgg5FrRFp0teh0GSpt4Bdrc8pjYWcUH1uZENxZcSXg?e=xhRW0T" TargetMode="External"/><Relationship Id="rId333" Type="http://schemas.openxmlformats.org/officeDocument/2006/relationships/hyperlink" Target="https://spcine.sharepoint.com/:b:/s/GestaoExecutiva/ERHP4MDNmsJBpMfy32gVNnMB5t6cLxpfNmIR1NWu1OKNYQ?e=ma0J7I" TargetMode="External"/><Relationship Id="rId51" Type="http://schemas.openxmlformats.org/officeDocument/2006/relationships/hyperlink" Target="https://spcine.sharepoint.com/:b:/s/GestaoExecutiva/EQWv8DV9n_ZHqqLew8EecFkBQGj5I4aB_WscxOyhGmvsTA?e=dDFd0p" TargetMode="External"/><Relationship Id="rId72" Type="http://schemas.openxmlformats.org/officeDocument/2006/relationships/hyperlink" Target="https://spcine.sharepoint.com/:b:/s/GestaoExecutiva/ER7MQTqhZbJAnnidNY1fH_0BFPX0uFsnP1IEk3DcwNM3sA?e=JJj5cJ" TargetMode="External"/><Relationship Id="rId93" Type="http://schemas.openxmlformats.org/officeDocument/2006/relationships/hyperlink" Target="https://spcine.sharepoint.com/:b:/s/GestaoExecutiva/EbK7d_FNrvxJsOvlQ-PCIEIBg7Mm8V1Pk6-lWQj1Y8Tz7w?e=7Mn5JC" TargetMode="External"/><Relationship Id="rId189" Type="http://schemas.openxmlformats.org/officeDocument/2006/relationships/hyperlink" Target="https://sei.prefeitura.sp.gov.br/sei/controlador.php?acao=arvore_visualizar&amp;acao_origem=procedimento_visualizar&amp;id_procedimento=117048343&amp;infra_sistema=100000100&amp;infra_unidade_atual=110018771&amp;infra_hash=1b0a590fcb65032a890ce58617afb577662b2cd1d0a43ca32cb1c2951d552187" TargetMode="External"/><Relationship Id="rId3" Type="http://schemas.openxmlformats.org/officeDocument/2006/relationships/hyperlink" Target="https://sei.prefeitura.sp.gov.br/sei/controlador.php?acao=arvore_visualizar&amp;acao_origem=procedimento_visualizar&amp;id_procedimento=128947275&amp;infra_sistema=100000100&amp;infra_unidade_atual=110006399&amp;infra_hash=77f7545d4bc99904ee3f917490b36afd137a301779e6312e50e173dbb3c4c61e" TargetMode="External"/><Relationship Id="rId214" Type="http://schemas.openxmlformats.org/officeDocument/2006/relationships/hyperlink" Target="https://spcine.sharepoint.com/:b:/s/GestaoExecutiva/EYc_HpNLxB9Gmeg17AKGlQsB1wm9rYKBjPiPyF95wyw2QA?e=thRn8p" TargetMode="External"/><Relationship Id="rId235" Type="http://schemas.openxmlformats.org/officeDocument/2006/relationships/hyperlink" Target="https://spcine.sharepoint.com/:b:/s/GestaoExecutiva/EXVbTU3BTGxNn5J7CQQBvP8BJ5QnC_NExAB1eDSfwKzLYQ?e=oW78hw" TargetMode="External"/><Relationship Id="rId256" Type="http://schemas.openxmlformats.org/officeDocument/2006/relationships/hyperlink" Target="https://spcine.sharepoint.com/:b:/s/GestaoExecutiva/EbKwoA6BfIBNjEid0Lwc78YBWgcBsxq0FZQxNOTcLWD8rQ?e=OzwjBu" TargetMode="External"/><Relationship Id="rId277" Type="http://schemas.openxmlformats.org/officeDocument/2006/relationships/hyperlink" Target="https://spcine.sharepoint.com/:b:/s/GestaoExecutiva/EUuMoF52fahKjQIuZAOYpbcB7A0ljZDpTSH8m-LbuH7G1A?e=OlCRNo" TargetMode="External"/><Relationship Id="rId298" Type="http://schemas.openxmlformats.org/officeDocument/2006/relationships/hyperlink" Target="https://spcine.sharepoint.com/:b:/s/GestaoExecutiva/EXetog4ZkVdDnNRaZk28i7oBPU8RvEamUHgsN3_96OqI6w?e=7IJon7" TargetMode="External"/><Relationship Id="rId116" Type="http://schemas.openxmlformats.org/officeDocument/2006/relationships/hyperlink" Target="https://spcine.sharepoint.com/:b:/s/GestaoExecutiva/ERXa9CuRXUBCqkq7_7dEwKMBkGS1jPoLEB9-lRTfID49ZQ?e=bPJWdb" TargetMode="External"/><Relationship Id="rId137" Type="http://schemas.openxmlformats.org/officeDocument/2006/relationships/hyperlink" Target="https://spcine.sharepoint.com/:b:/s/GestaoExecutiva/EbRrSBi4ft1NkJSAj0Qb0-4B1MyyFETIexhnXtfqzO25Tg?e=5J3p8w" TargetMode="External"/><Relationship Id="rId158" Type="http://schemas.openxmlformats.org/officeDocument/2006/relationships/hyperlink" Target="https://spcine.sharepoint.com/:b:/s/GestaoExecutiva/EZhdkVjZeRhMjW4KfxlILoMB1BUlL6lGc2dy_mbTvkbzXw?e=0hKIHQ" TargetMode="External"/><Relationship Id="rId302" Type="http://schemas.openxmlformats.org/officeDocument/2006/relationships/hyperlink" Target="https://spcine.sharepoint.com/:b:/s/GestaoExecutiva/EXVbDzibk9JDnMuQiFizT_oBzevOQFGGTcseyKmW1-x2cA?e=9e5gpY" TargetMode="External"/><Relationship Id="rId323" Type="http://schemas.openxmlformats.org/officeDocument/2006/relationships/hyperlink" Target="https://spcine.sharepoint.com/:b:/s/GestaoExecutiva/EQgRRuePq1dDhaa40k34pDgBMLaECrRvXHQRS2IguRU3-w?e=TaJEDP" TargetMode="External"/><Relationship Id="rId20" Type="http://schemas.openxmlformats.org/officeDocument/2006/relationships/hyperlink" Target="https://spcine.sharepoint.com/:b:/s/GestaoExecutiva/EbTRDwGJXXFMrW42FsyFJLkBGYY6I1PJGiHGBDiXbk5NGg?e=eOipXM" TargetMode="External"/><Relationship Id="rId41" Type="http://schemas.openxmlformats.org/officeDocument/2006/relationships/hyperlink" Target="https://spcine.sharepoint.com/:b:/s/GestaoExecutiva/Ecq8NcYdCRBOr6w6SZirbu4B3CKvrDyiw5mR8XOcBIHDtg?e=KOzM2D" TargetMode="External"/><Relationship Id="rId62" Type="http://schemas.openxmlformats.org/officeDocument/2006/relationships/hyperlink" Target="https://spcine.sharepoint.com/:b:/s/GestaoExecutiva/Ec8ejTi2fyVOujup8zX_LRoB__HkasxQZt7QFJao5k5AgA?e=NcAalV" TargetMode="External"/><Relationship Id="rId83" Type="http://schemas.openxmlformats.org/officeDocument/2006/relationships/hyperlink" Target="https://spcine.sharepoint.com/:b:/s/GestaoExecutiva/EZGvRv2w3XxCgIkZ0FGzCYcBphxwENAnHNF_ABApHSUQqg?e=RVzTvL" TargetMode="External"/><Relationship Id="rId179" Type="http://schemas.openxmlformats.org/officeDocument/2006/relationships/hyperlink" Target="https://spcine.sharepoint.com/:b:/s/GestaoExecutiva/EUTXqvSeDOFHh71Kr5I0uZ8BzdIlmTJiscelKHWGReoUNg?e=Ln252y" TargetMode="External"/><Relationship Id="rId190" Type="http://schemas.openxmlformats.org/officeDocument/2006/relationships/hyperlink" Target="https://sei.prefeitura.sp.gov.br/sei/controlador.php?acao=arvore_visualizar&amp;acao_origem=procedimento_visualizar&amp;id_procedimento=128947275&amp;infra_sistema=100000100&amp;infra_unidade_atual=110006399&amp;infra_hash=77f7545d4bc99904ee3f917490b36afd137a301779e6312e50e173dbb3c4c61e" TargetMode="External"/><Relationship Id="rId204" Type="http://schemas.openxmlformats.org/officeDocument/2006/relationships/hyperlink" Target="https://spcine.sharepoint.com/:b:/s/GestaoExecutiva/EX6t_RXySt9LrzfjYdlZlv0BzN7b8dmEJny0MWAW7PWvQg?e=GY1byV" TargetMode="External"/><Relationship Id="rId225" Type="http://schemas.openxmlformats.org/officeDocument/2006/relationships/hyperlink" Target="https://spcine.sharepoint.com/:b:/s/GestaoExecutiva/EUMGpi2SfslFoFKHnavkGkkBWwvC7H5yVJLEnhZSeTUIgg?e=eM2wON" TargetMode="External"/><Relationship Id="rId246" Type="http://schemas.openxmlformats.org/officeDocument/2006/relationships/hyperlink" Target="https://spcine.sharepoint.com/:b:/s/GestaoExecutiva/ERbgJJDbtMpGhiud2OmqgUQB2QOTk5bIiiGu3QSRvQLlTg?e=fBSE0y" TargetMode="External"/><Relationship Id="rId267" Type="http://schemas.openxmlformats.org/officeDocument/2006/relationships/hyperlink" Target="https://spcine.sharepoint.com/:b:/s/GestaoExecutiva/EdZFMXVGUy9Jtmxw2I0X3FkBTPSDp4YZCEQ2l81JHu4j_A?e=B7anlG" TargetMode="External"/><Relationship Id="rId288" Type="http://schemas.openxmlformats.org/officeDocument/2006/relationships/hyperlink" Target="https://sei.prefeitura.sp.gov.br/sei/controlador.php?acao=procedimento_trabalhar&amp;acao_origem=procedimento_visualizar&amp;id_procedimento=140010098&amp;infra_sistema=100000100&amp;infra_unidade_atual=110019445&amp;infra_hash=94f88f54ba03f7842309d21c932dbb01632c03c12adbab4301b59ec1e40fe76e" TargetMode="External"/><Relationship Id="rId106" Type="http://schemas.openxmlformats.org/officeDocument/2006/relationships/hyperlink" Target="https://spcine.sharepoint.com/:b:/s/GestaoExecutiva/EVZBvVaezrVJs3Lym5z8avgBOEs0mYjxwNTsnHiZdzA3YQ?e=brshDa" TargetMode="External"/><Relationship Id="rId127" Type="http://schemas.openxmlformats.org/officeDocument/2006/relationships/hyperlink" Target="https://spcine.sharepoint.com/:b:/s/GestaoExecutiva/EYa4GPsmXDRDruMs2Wi4AJQBsF8J0PHAu_tIFcX-l7ncRA?e=wUr7Om" TargetMode="External"/><Relationship Id="rId313" Type="http://schemas.openxmlformats.org/officeDocument/2006/relationships/hyperlink" Target="https://spcine.sharepoint.com/:b:/s/GestaoExecutiva/EQ8-34RRC3NBgoCmkmt9fb8BDtFx25qax8IVFQgAZRJzsg?e=IL68Ma" TargetMode="External"/><Relationship Id="rId10" Type="http://schemas.openxmlformats.org/officeDocument/2006/relationships/hyperlink" Target="https://spcine.sharepoint.com/:b:/s/GestaoExecutiva/EeHEzubCP9tFtPzZvF-3dKMBT9RQUmjTg0WNVV86y7ZLvQ?e=OaNRZz" TargetMode="External"/><Relationship Id="rId31" Type="http://schemas.openxmlformats.org/officeDocument/2006/relationships/hyperlink" Target="https://spcine.sharepoint.com/:b:/s/GestaoExecutiva/EUmYy9Sh1fpHvHgg_Lf8swUBXRGjJLvcZRRM-Lac8V0yOA?e=AEHsJ6" TargetMode="External"/><Relationship Id="rId52" Type="http://schemas.openxmlformats.org/officeDocument/2006/relationships/hyperlink" Target="https://spcine.sharepoint.com/:b:/s/GestaoExecutiva/EUMNQdC_iO9KkGdnVxqVgO4Bx6Nkwp9mwdQwrVa4EltPZA?e=JGEpyG" TargetMode="External"/><Relationship Id="rId73" Type="http://schemas.openxmlformats.org/officeDocument/2006/relationships/hyperlink" Target="https://spcine.sharepoint.com/:b:/s/GestaoExecutiva/Ee01JXQYJi5KquQfCGbVGuEBLjWA4_nG53tAjUXKBMQiSw?e=ThEthg" TargetMode="External"/><Relationship Id="rId94" Type="http://schemas.openxmlformats.org/officeDocument/2006/relationships/hyperlink" Target="https://spcine.sharepoint.com/:b:/s/GestaoExecutiva/ETX3_5I6YatLkz-tLB4GLK4Bw5QAX5nqJNYi1t874vtlHw?e=0JLQBx" TargetMode="External"/><Relationship Id="rId148" Type="http://schemas.openxmlformats.org/officeDocument/2006/relationships/hyperlink" Target="https://spcine.sharepoint.com/:b:/s/GestaoExecutiva/EeeWrRVGEm5KujbWeEGO59YBSO8tmcGSQKVyErW0381ERg?e=7TdB5t" TargetMode="External"/><Relationship Id="rId169" Type="http://schemas.openxmlformats.org/officeDocument/2006/relationships/hyperlink" Target="https://spcine.sharepoint.com/:b:/s/GestaoExecutiva/ERKuyd4g6VdIkQSnB8cNbP4BzRsvWbqbKwWzzSgIUg3DJg?e=faCmgU" TargetMode="External"/><Relationship Id="rId334" Type="http://schemas.openxmlformats.org/officeDocument/2006/relationships/hyperlink" Target="https://spcine.sharepoint.com/:b:/s/GestaoExecutiva/EQgRRuePq1dDhaa40k34pDgBMLaECrRvXHQRS2IguRU3-w?e=TaJEDP" TargetMode="External"/><Relationship Id="rId4" Type="http://schemas.openxmlformats.org/officeDocument/2006/relationships/hyperlink" Target="https://sei.prefeitura.sp.gov.br/sei/controlador.php?acao=arvore_visualizar&amp;acao_origem=procedimento_visualizar&amp;id_procedimento=117048343&amp;infra_sistema=100000100&amp;infra_unidade_atual=110018771&amp;infra_hash=1b0a590fcb65032a890ce58617afb577662b2cd1d0a43ca32cb1c2951d552187" TargetMode="External"/><Relationship Id="rId180" Type="http://schemas.openxmlformats.org/officeDocument/2006/relationships/hyperlink" Target="https://spcine.sharepoint.com/:b:/s/GestaoExecutiva/EZfcbU5q8KpGpO_X2C8XC80BarAIeitIdHSPsTIjYqntQg?e=V5e1AA" TargetMode="External"/><Relationship Id="rId215" Type="http://schemas.openxmlformats.org/officeDocument/2006/relationships/hyperlink" Target="https://spcine.sharepoint.com/:b:/s/GestaoExecutiva/ETpzwSmnszBCkaC7cg6N8ygBNH4AqSJeAOmWvQVB7S4s7g?e=pC2wT1" TargetMode="External"/><Relationship Id="rId236" Type="http://schemas.openxmlformats.org/officeDocument/2006/relationships/hyperlink" Target="https://spcine.sharepoint.com/:b:/s/GestaoExecutiva/EefDtoQkYoxAoftY1smDYmwBEiLBnysVI4q0Qk2W2OkJXw?e=PWqR8T" TargetMode="External"/><Relationship Id="rId257" Type="http://schemas.openxmlformats.org/officeDocument/2006/relationships/hyperlink" Target="https://spcine.sharepoint.com/:b:/s/GestaoExecutiva/Eeu7sMvp0_JGkORvg-jSU0gBD97OEn_CMiMcLpI_cldwSA?e=K5BmuD" TargetMode="External"/><Relationship Id="rId278" Type="http://schemas.openxmlformats.org/officeDocument/2006/relationships/hyperlink" Target="https://spcine.sharepoint.com/:b:/s/GestaoExecutiva/ESwjAe1DuPZBt5CEEIQYH9IBSVV0cxj97UL-JTeMF93KWQ?e=BuKjBN" TargetMode="External"/><Relationship Id="rId303" Type="http://schemas.openxmlformats.org/officeDocument/2006/relationships/hyperlink" Target="https://spcine.sharepoint.com/:b:/s/GestaoExecutiva/Ee_2PILp9MZNoRyVGhQVRFMBFLBPd3ZAr4StNEuXuxwWnw?e=TzZQtx" TargetMode="External"/><Relationship Id="rId42" Type="http://schemas.openxmlformats.org/officeDocument/2006/relationships/hyperlink" Target="https://spcine.sharepoint.com/:b:/s/GestaoExecutiva/Ecq8NcYdCRBOr6w6SZirbu4B3CKvrDyiw5mR8XOcBIHDtg?e=KOzM2D" TargetMode="External"/><Relationship Id="rId84" Type="http://schemas.openxmlformats.org/officeDocument/2006/relationships/hyperlink" Target="https://spcine.sharepoint.com/:b:/s/GestaoExecutiva/EVDoTriE0-9EnACkRRlLXMcB06hsgHcHNvGuRb1k3ovpmg?e=lZKH4u" TargetMode="External"/><Relationship Id="rId138" Type="http://schemas.openxmlformats.org/officeDocument/2006/relationships/hyperlink" Target="https://spcine.sharepoint.com/:b:/s/GestaoExecutiva/ERfFY4KYxGJPg3XHWBZzYjIBAPfdaezTnkpxuKrR1BbhmA?e=ugnt27" TargetMode="External"/><Relationship Id="rId191" Type="http://schemas.openxmlformats.org/officeDocument/2006/relationships/hyperlink" Target="https://spcine.sharepoint.com/:b:/s/GestaoExecutiva/EZZhIYrJ8gBJky7xnkP4MLsBkQpE18FN7ZLTY0C-x3tlOA?e=oSu8EY" TargetMode="External"/><Relationship Id="rId205" Type="http://schemas.openxmlformats.org/officeDocument/2006/relationships/hyperlink" Target="https://spcine.sharepoint.com/:b:/s/GestaoExecutiva/EW7hIB92ESNNpYsq27Q1UOcBI44W31yPhcb-OJJTMv1UEA?e=qeQjmp" TargetMode="External"/><Relationship Id="rId247" Type="http://schemas.openxmlformats.org/officeDocument/2006/relationships/hyperlink" Target="https://spcine.sharepoint.com/:b:/s/GestaoExecutiva/EcKJoVB5-i9Nt2DT-qTU7pEBpssAtIXOrGQ23qdPUqf31Q?e=2e4gk2" TargetMode="External"/><Relationship Id="rId107" Type="http://schemas.openxmlformats.org/officeDocument/2006/relationships/hyperlink" Target="https://spcine.sharepoint.com/:b:/s/GestaoExecutiva/EQgOZH78mrNFsPXKJENGY4kByh7R2NrVtDmegL3uFXUHRA?e=g5KjAX" TargetMode="External"/><Relationship Id="rId289" Type="http://schemas.openxmlformats.org/officeDocument/2006/relationships/hyperlink" Target="https://spcine.sharepoint.com/:b:/s/GestaoExecutiva/EVxZXTwA6oVLrciOI3H6y6MB_PocAWoVbLS4NdVPZIUNHg?e=Hwd0G4" TargetMode="External"/><Relationship Id="rId11" Type="http://schemas.openxmlformats.org/officeDocument/2006/relationships/hyperlink" Target="https://spcine.sharepoint.com/:b:/s/GestaoExecutiva/EaA4Uw23FA5JmVyykCAoOesBLMrVCr4oY2-BuoeP63SKwQ?e=YEpOfN" TargetMode="External"/><Relationship Id="rId53" Type="http://schemas.openxmlformats.org/officeDocument/2006/relationships/hyperlink" Target="https://spcine.sharepoint.com/:b:/s/GestaoExecutiva/EXAGSjzDZ8VEiQPMapM4mEUBfg1iyw85q_PNP1uoW-vCgg?e=zMIJfe" TargetMode="External"/><Relationship Id="rId149" Type="http://schemas.openxmlformats.org/officeDocument/2006/relationships/hyperlink" Target="https://spcine.sharepoint.com/:b:/s/GestaoExecutiva/ETvlz_ygBSdAhmQcPka2P6EBI8XLj6A5NGyNeR563GIQfg?e=TilhpT" TargetMode="External"/><Relationship Id="rId314" Type="http://schemas.openxmlformats.org/officeDocument/2006/relationships/hyperlink" Target="https://spcine.sharepoint.com/:b:/s/GestaoExecutiva/ETOCOhvuKE9OppGg_Ah7hzIBBqoVOJsyvAXcEiO2mga5Xg?e=TFgmH9" TargetMode="External"/><Relationship Id="rId95" Type="http://schemas.openxmlformats.org/officeDocument/2006/relationships/hyperlink" Target="https://spcine.sharepoint.com/:b:/s/GestaoExecutiva/EfRf3gzOZrNFlAMGz3mDYhQBDJXb9EiupO3Zoj40hYtc2A?e=8PrUZB" TargetMode="External"/><Relationship Id="rId160" Type="http://schemas.openxmlformats.org/officeDocument/2006/relationships/hyperlink" Target="https://spcine.sharepoint.com/:b:/s/GestaoExecutiva/EXOgUJcjvxJBm2nWkD5K-vcBczV0SLJMGZvN-UkkqO9UuA?e=t6GBxx" TargetMode="External"/><Relationship Id="rId216" Type="http://schemas.openxmlformats.org/officeDocument/2006/relationships/hyperlink" Target="https://spcine.sharepoint.com/:b:/s/GestaoExecutiva/ES6uzDRorC5Kqd9w393wig4BJE-MvMU7LpfToxBHL6pNYQ?e=kehReM" TargetMode="External"/><Relationship Id="rId258" Type="http://schemas.openxmlformats.org/officeDocument/2006/relationships/hyperlink" Target="https://sei.prefeitura.sp.gov.br/sei/controlador.php?acao=procedimento_trabalhar&amp;acao_origem=procedimento_visualizar&amp;id_procedimento=140012113&amp;infra_sistema=100000100&amp;infra_unidade_atual=110019445&amp;infra_hash=c2b27f2d2e9d1676548fd7287401fa2b477782be5b68efef724da4d2fb482663" TargetMode="External"/><Relationship Id="rId22" Type="http://schemas.openxmlformats.org/officeDocument/2006/relationships/hyperlink" Target="https://spcine.sharepoint.com/:b:/s/GestaoExecutiva/EVIrHNgt8ZxGk93tQt38XioBYLftJw4lxiZmGN8Nqu-Qqw?e=nH2l3v" TargetMode="External"/><Relationship Id="rId64" Type="http://schemas.openxmlformats.org/officeDocument/2006/relationships/hyperlink" Target="https://spcine.sharepoint.com/:b:/s/GestaoExecutiva/EXt4_fRkDPhBkJN96kShq64ByffDnU21uKTJueQolC_nDw?e=TGEWim" TargetMode="External"/><Relationship Id="rId118" Type="http://schemas.openxmlformats.org/officeDocument/2006/relationships/hyperlink" Target="https://spcine.sharepoint.com/:b:/s/GestaoExecutiva/Ec7Fo4OdtjtPtwvIYCwKx0gBenJNG9Q-8csFUx2X5Ypuxw?e=hrdnJ1" TargetMode="External"/><Relationship Id="rId325" Type="http://schemas.openxmlformats.org/officeDocument/2006/relationships/hyperlink" Target="https://spcine.sharepoint.com/:b:/s/GestaoExecutiva/Ec3JTXX7mjNDi4WweATi7_wBWudkEm_3kKMY_cWmnVrylw?e=5d6ckJ" TargetMode="External"/><Relationship Id="rId171" Type="http://schemas.openxmlformats.org/officeDocument/2006/relationships/hyperlink" Target="https://spcine.sharepoint.com/:b:/s/GestaoExecutiva/ETKOc0Vx4gVDt5Lcxoh31QMBBTIblaERq7EcYr7mD71Q5g?e=gak2Pj" TargetMode="External"/><Relationship Id="rId227" Type="http://schemas.openxmlformats.org/officeDocument/2006/relationships/hyperlink" Target="https://spcine.sharepoint.com/:b:/s/GestaoExecutiva/EdxU3hZuUHhFl3bcw6AHIlQBVS2Ce_Si6hqCZr-k5nxR4w?e=FXq9e9" TargetMode="External"/><Relationship Id="rId269" Type="http://schemas.openxmlformats.org/officeDocument/2006/relationships/hyperlink" Target="https://spcine.sharepoint.com/:b:/s/GestaoExecutiva/ERMa5hRxMzdOl6L7LntGy_AB5DlwuiVAAGMSm0lxOKMonw?e=UpB6HR" TargetMode="External"/><Relationship Id="rId33" Type="http://schemas.openxmlformats.org/officeDocument/2006/relationships/hyperlink" Target="https://spcine.sharepoint.com/:b:/s/GestaoExecutiva/EesNU6griPpGoRw4wDQSfQwBWX2T2sV6NDA4kDp5kHyO6A?e=zGjEh3" TargetMode="External"/><Relationship Id="rId129" Type="http://schemas.openxmlformats.org/officeDocument/2006/relationships/hyperlink" Target="https://spcine.sharepoint.com/:b:/s/GestaoExecutiva/ETEP6ntSFxhGvZs5mUTxhV0BH4GmfQkSHeXVRZOTgFQEAw?e=Fn0ud2" TargetMode="External"/><Relationship Id="rId280" Type="http://schemas.openxmlformats.org/officeDocument/2006/relationships/hyperlink" Target="https://spcine.sharepoint.com/:b:/s/GestaoExecutiva/Ee8lTGRYxIFPpSYK4R2l3LUB1diD5LIgX8mEgE1uK-KEWQ?e=MjJ0aB" TargetMode="External"/><Relationship Id="rId336" Type="http://schemas.openxmlformats.org/officeDocument/2006/relationships/vmlDrawing" Target="../drawings/vmlDrawing1.vml"/><Relationship Id="rId75" Type="http://schemas.openxmlformats.org/officeDocument/2006/relationships/hyperlink" Target="https://spcine.sharepoint.com/:b:/s/GestaoExecutiva/EeydmDSnx91Mg6N10TtBpicBCTH9AYX0IzGiC2oiFyXyAw?e=fq0SsX" TargetMode="External"/><Relationship Id="rId140" Type="http://schemas.openxmlformats.org/officeDocument/2006/relationships/hyperlink" Target="https://spcine.sharepoint.com/:b:/s/GestaoExecutiva/ETONNOEV0uhHq3qOD4Km2RwBe7_TOsV2ry49jLqKnyme6Q?e=gytzvN" TargetMode="External"/><Relationship Id="rId182" Type="http://schemas.openxmlformats.org/officeDocument/2006/relationships/hyperlink" Target="https://sei.prefeitura.sp.gov.br/sei/controlador.php?acao=arvore_visualizar&amp;acao_origem=procedimento_visualizar&amp;id_procedimento=129808199&amp;infra_sistema=100000100&amp;infra_unidade_atual=110018771&amp;infra_hash=75d9443afb176544c1f90550c11aaa0e853f2f05c661aed2619c380e0e902801" TargetMode="External"/><Relationship Id="rId6" Type="http://schemas.openxmlformats.org/officeDocument/2006/relationships/hyperlink" Target="https://sei.prefeitura.sp.gov.br/sei/controlador.php?acao=arvore_visualizar&amp;acao_origem=procedimento_visualizar&amp;id_procedimento=133030184&amp;infra_sistema=100000100&amp;infra_unidade_atual=110006399&amp;infra_hash=29e2cb52df0694a282b4e28838959c5ccdde1e17a14dd0cd465d04a37640c458" TargetMode="External"/><Relationship Id="rId238" Type="http://schemas.openxmlformats.org/officeDocument/2006/relationships/hyperlink" Target="https://spcine.sharepoint.com/:b:/s/GestaoExecutiva/EcQgkGBBdUBPtwRZuf-UirEBMq1YqkzmKBfIn5OpvA9oCw?e=wf6sXf" TargetMode="External"/><Relationship Id="rId291" Type="http://schemas.openxmlformats.org/officeDocument/2006/relationships/hyperlink" Target="https://spcine.sharepoint.com/:b:/s/GestaoExecutiva/EXn_SZ_h8LxEhuFoskh0sBYBlX9Y7zTuAb-fmJ933LEd_Q?e=li4Jhc" TargetMode="External"/><Relationship Id="rId305" Type="http://schemas.openxmlformats.org/officeDocument/2006/relationships/hyperlink" Target="https://spcine.sharepoint.com/:b:/s/GestaoExecutiva/EYoZ1G1zEU5MjCwfmxH2GvQBGhe1fdZiIcaqRKSqwt_fpg?e=d5oFke" TargetMode="External"/><Relationship Id="rId44" Type="http://schemas.openxmlformats.org/officeDocument/2006/relationships/hyperlink" Target="https://spcine.sharepoint.com/:b:/s/GestaoExecutiva/Ee-LdeehnJxKgpslpsEOQ3YBTGHlgkCMlAzKQq-2PNwKGw?e=1paBoH" TargetMode="External"/><Relationship Id="rId86" Type="http://schemas.openxmlformats.org/officeDocument/2006/relationships/hyperlink" Target="https://spcine.sharepoint.com/:b:/s/GestaoExecutiva/ERR7we2i4O1BmfT6CvVZUzwBBzmUu-tR3x4eaPHEwxKhwg?e=6s93Dr" TargetMode="External"/><Relationship Id="rId151" Type="http://schemas.openxmlformats.org/officeDocument/2006/relationships/hyperlink" Target="https://spcine.sharepoint.com/:b:/s/GestaoExecutiva/Eds6ZxA3hT9HgONwWScNqfkB68yV0i68pDmRfW1koaAirw?e=bJlftc" TargetMode="External"/><Relationship Id="rId193" Type="http://schemas.openxmlformats.org/officeDocument/2006/relationships/hyperlink" Target="https://spcine.sharepoint.com/:b:/s/GestaoExecutiva/EfDjk5Vdz25MmALI4qK9xsoBCeYxtJqlP7Eq9q7nymTAvg?e=D2fF0S" TargetMode="External"/><Relationship Id="rId207" Type="http://schemas.openxmlformats.org/officeDocument/2006/relationships/hyperlink" Target="https://spcine.sharepoint.com/:b:/s/GestaoExecutiva/ER4XJ9t9EB9JpEkBCEVuCTIBXRfDslCvjORzz2QOYfsvZw?e=ZDiDQa" TargetMode="External"/><Relationship Id="rId249" Type="http://schemas.openxmlformats.org/officeDocument/2006/relationships/hyperlink" Target="https://spcine.sharepoint.com/:b:/s/GestaoExecutiva/EXuc48llnzZDt3i3wP31pxABnLSoE8k03CobXAPfEnHIIg?e=iR3yMg" TargetMode="External"/><Relationship Id="rId13" Type="http://schemas.openxmlformats.org/officeDocument/2006/relationships/hyperlink" Target="https://spcine.sharepoint.com/:b:/s/GestaoExecutiva/EWq0CRvxz-ZNvFifMlr4dIgBTd7hTTvtWlrEQnruohrofw?e=K10FmC" TargetMode="External"/><Relationship Id="rId109" Type="http://schemas.openxmlformats.org/officeDocument/2006/relationships/hyperlink" Target="https://spcine.sharepoint.com/:b:/s/GestaoExecutiva/Ee-yTH8TqsVKvozKd_RomVwBLSxmCXW9sAnSMf-jiIcXaQ?e=UprvUg" TargetMode="External"/><Relationship Id="rId260" Type="http://schemas.openxmlformats.org/officeDocument/2006/relationships/hyperlink" Target="https://spcine.sharepoint.com/:b:/s/GestaoExecutiva/EdHeEC8xmG1HlrTEVjVdT0MBH1RUDebKsSrhNZAicvB8YA?e=D1FG6R" TargetMode="External"/><Relationship Id="rId316" Type="http://schemas.openxmlformats.org/officeDocument/2006/relationships/hyperlink" Target="https://spcine.sharepoint.com/:b:/s/GestaoExecutiva/ETHZWKazfqtGkIp4NbtksDcBE8QZ_kkTu6Lhy3zTMvmJPw?e=AEHJvB" TargetMode="External"/><Relationship Id="rId55" Type="http://schemas.openxmlformats.org/officeDocument/2006/relationships/hyperlink" Target="https://spcine.sharepoint.com/:b:/s/GestaoExecutiva/EbTT7WuL0nZAo0B1tfY9gOwBKyfZhVr4YL7WZkQ_XS5rgw?e=H5cBdY" TargetMode="External"/><Relationship Id="rId97" Type="http://schemas.openxmlformats.org/officeDocument/2006/relationships/hyperlink" Target="https://spcine.sharepoint.com/:b:/s/GestaoExecutiva/EWHC2z9-lXNCqkCfwCcFw1wBh-Indm7qNXnRI4KILIVfqg?e=yYbDl2" TargetMode="External"/><Relationship Id="rId120" Type="http://schemas.openxmlformats.org/officeDocument/2006/relationships/hyperlink" Target="https://spcine.sharepoint.com/:b:/s/GestaoExecutiva/EQZNiI9GPG5Fs6jbJXRZFqIBBmsl9WvWNeGbGd79kj5qEg?e=DqjsGV" TargetMode="External"/><Relationship Id="rId162" Type="http://schemas.openxmlformats.org/officeDocument/2006/relationships/hyperlink" Target="https://spcine.sharepoint.com/:b:/s/GestaoExecutiva/EZymlEaEjGtFh776Ii7QZZ0BX1XWi4MVVUT9Vw62NobrfQ?e=1cFcbW" TargetMode="External"/><Relationship Id="rId218" Type="http://schemas.openxmlformats.org/officeDocument/2006/relationships/hyperlink" Target="https://spcine.sharepoint.com/:b:/s/GestaoExecutiva/EXhmAZLoenxJozX6mJbLMvUB0bHp8Um2yP4lG3dgmSoX2Q?e=iW8m0R" TargetMode="External"/><Relationship Id="rId271" Type="http://schemas.openxmlformats.org/officeDocument/2006/relationships/hyperlink" Target="https://spcine.sharepoint.com/:b:/s/GestaoExecutiva/Ea8Wp9SLouZOoRe7YOXAClYBF_6zorRgf3-zuOPukJsRUg?e=sNZ2Ch" TargetMode="External"/><Relationship Id="rId24" Type="http://schemas.openxmlformats.org/officeDocument/2006/relationships/hyperlink" Target="https://spcine.sharepoint.com/:b:/s/GestaoExecutiva/EbTRDwGJXXFMrW42FsyFJLkBGYY6I1PJGiHGBDiXbk5NGg?e=xozOIm" TargetMode="External"/><Relationship Id="rId66" Type="http://schemas.openxmlformats.org/officeDocument/2006/relationships/hyperlink" Target="https://spcine.sharepoint.com/:b:/s/GestaoExecutiva/EeALwxmHq-9Hh3kkEnMzbH4BT9WrUP0sqqgAVLc7Ej_TTA?e=YEEVob" TargetMode="External"/><Relationship Id="rId131" Type="http://schemas.openxmlformats.org/officeDocument/2006/relationships/hyperlink" Target="https://spcine.sharepoint.com/:b:/s/GestaoExecutiva/ER9L0FgtkTlOn_6t8AdS1aUB9iKy1xX162_KBKQNp4Jn4A?e=216t8w" TargetMode="External"/><Relationship Id="rId327" Type="http://schemas.openxmlformats.org/officeDocument/2006/relationships/hyperlink" Target="https://spcine.sharepoint.com/:b:/s/GestaoExecutiva/Ed46GOdsQGJGnrAUTj_46loBF6vegfJHc20gtt-MV5cmug?e=gJfG6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pcine.sharepoint.com/:b:/s/GestaoExecutiva/EWK3X5y8ygFHhR_UKOMHATYBfEgf99PhPqQO_H3IByxvTA?e=hcomrg" TargetMode="External"/><Relationship Id="rId299" Type="http://schemas.openxmlformats.org/officeDocument/2006/relationships/hyperlink" Target="https://spcine.sharepoint.com/:b:/s/GestaoExecutiva/Eb_e3FgoFS5GlUFNzGMjgp0B78qSoZfPWk_iVf8o2Uh3sA?e=wsNF75" TargetMode="External"/><Relationship Id="rId21" Type="http://schemas.openxmlformats.org/officeDocument/2006/relationships/hyperlink" Target="https://spcine.sharepoint.com/:b:/s/GestaoExecutiva/EXBMy2BTjZpIpwUuKvromrMB1onnuzCKELe2wqzcSxre4w?e=yTZZtn" TargetMode="External"/><Relationship Id="rId63" Type="http://schemas.openxmlformats.org/officeDocument/2006/relationships/hyperlink" Target="https://spcine.sharepoint.com/:b:/s/GestaoExecutiva/ETHAf-h6g2ZGlIqE8eY_uYQBTF_P7JZir3S0iadSj-41MQ?e=HCIpGO" TargetMode="External"/><Relationship Id="rId159" Type="http://schemas.openxmlformats.org/officeDocument/2006/relationships/hyperlink" Target="https://spcine.sharepoint.com/:b:/s/GestaoExecutiva/EV0fRxStgXxOtBsjNRM2fGwBbZet6BHzS8klKMVX9k4FeQ?e=qQ3akb" TargetMode="External"/><Relationship Id="rId324" Type="http://schemas.openxmlformats.org/officeDocument/2006/relationships/hyperlink" Target="https://spcine.sharepoint.com/:b:/s/GestaoExecutiva/EYTP_Bh5pX5KjqAma6clL9gBdZ5JPIocAiOx-RWtDBWa7Q?e=ici9w2" TargetMode="External"/><Relationship Id="rId366" Type="http://schemas.openxmlformats.org/officeDocument/2006/relationships/hyperlink" Target="https://spcine.sharepoint.com/:b:/s/GestaoExecutiva/EXGqg6VHvANOqKOeU1xWP8MB6FdeU6x5I8d6gv9UjDhY-A?e=5UFpFF" TargetMode="External"/><Relationship Id="rId170" Type="http://schemas.openxmlformats.org/officeDocument/2006/relationships/hyperlink" Target="https://spcine.sharepoint.com/:b:/s/GestaoExecutiva/ESg3DUfZgW5GvZyCKbMmAAQBMbgByt3Lx6cmShPWmtyEVg?e=BZjvTj" TargetMode="External"/><Relationship Id="rId226" Type="http://schemas.openxmlformats.org/officeDocument/2006/relationships/hyperlink" Target="https://spcine.sharepoint.com/:b:/s/GestaoExecutiva/EbDkQrlkeptBldwQ-Bv4LQMBpCBfNs8WcGCn08k9NUz5TA?e=Jkqz0S" TargetMode="External"/><Relationship Id="rId433" Type="http://schemas.openxmlformats.org/officeDocument/2006/relationships/hyperlink" Target="https://spcine.sharepoint.com/:b:/s/GestaoExecutiva/EcBaOsEcYspEubqLosDr1BsBntiqbBW6sikMlj69pwIMBg?e=dwkGA7" TargetMode="External"/><Relationship Id="rId268" Type="http://schemas.openxmlformats.org/officeDocument/2006/relationships/hyperlink" Target="https://spcine.sharepoint.com/:b:/s/GestaoExecutiva/EbAJrI5klnhImChR1Vu6tHgByfFMflgWhyYPiXrPMf0JqQ?e=RDqsyz" TargetMode="External"/><Relationship Id="rId475" Type="http://schemas.openxmlformats.org/officeDocument/2006/relationships/hyperlink" Target="https://spcine.sharepoint.com/:b:/s/GestaoExecutiva/EWQxfAvJh-hFk5ZNOtC04tsBb92K85TsS9tPltjS5qWd0A?e=K6RV5p" TargetMode="External"/><Relationship Id="rId32" Type="http://schemas.openxmlformats.org/officeDocument/2006/relationships/hyperlink" Target="https://spcine.sharepoint.com/:b:/s/GestaoExecutiva/EYp6SFAqs3tPqJE5_qL-ZJkBy0bR5PHUhUGehdy7Gd5o3A?e=eQOWfM" TargetMode="External"/><Relationship Id="rId74" Type="http://schemas.openxmlformats.org/officeDocument/2006/relationships/hyperlink" Target="https://spcine.sharepoint.com/:b:/s/GestaoExecutiva/ETngbGMGBJhEhOXV86duNcoB3IAayThim9iRho0p4HrGFA?e=Zp6Ra3" TargetMode="External"/><Relationship Id="rId128" Type="http://schemas.openxmlformats.org/officeDocument/2006/relationships/hyperlink" Target="https://spcine.sharepoint.com/:b:/s/GestaoExecutiva/Ec4yMtEJ6oZEuL5ERpgFo10B9Qn0etR6JNOPOwAtfrTM0Q?e=aChOf9" TargetMode="External"/><Relationship Id="rId335" Type="http://schemas.openxmlformats.org/officeDocument/2006/relationships/hyperlink" Target="https://spcine.sharepoint.com/:b:/s/GestaoExecutiva/EWzhmLFpcJVMs5yTdr4PXyMBPKqcvpGV_DScNZAgt8l8_Q?e=lKzV6n" TargetMode="External"/><Relationship Id="rId377" Type="http://schemas.openxmlformats.org/officeDocument/2006/relationships/hyperlink" Target="https://spcine.sharepoint.com/:b:/s/GestaoExecutiva/EROFK4eOMutKrqgXIbMByuYBrY7WDLL6NG2GXdbLtICNow?e=l8iXac" TargetMode="External"/><Relationship Id="rId5" Type="http://schemas.openxmlformats.org/officeDocument/2006/relationships/hyperlink" Target="https://spcine.sharepoint.com/:b:/s/GestaoExecutiva/Ecp6HGo5TtdEtFsVw600LfQB0ra4JYKr8QP8wfdcBvfPvg?e=AfUURe" TargetMode="External"/><Relationship Id="rId181" Type="http://schemas.openxmlformats.org/officeDocument/2006/relationships/hyperlink" Target="https://spcine.sharepoint.com/:b:/s/GestaoExecutiva/ET4XtkcSqcBDpC40sYEApi8BzF2IU41R08ykSESXyIgOYQ?e=9OT26k" TargetMode="External"/><Relationship Id="rId237" Type="http://schemas.openxmlformats.org/officeDocument/2006/relationships/hyperlink" Target="https://spcine.sharepoint.com/:b:/s/GestaoExecutiva/EWuyn5OvlalOhTZ6zaLtcKcBESBqnju23Qs6nYadIfF2jA?e=fWvevm" TargetMode="External"/><Relationship Id="rId402" Type="http://schemas.openxmlformats.org/officeDocument/2006/relationships/hyperlink" Target="https://spcine.sharepoint.com/:b:/s/GestaoExecutiva/ESXVxILFByBGgzdiTGwUQZcBGU-Od1UQGalFPYtqMHh4qw?e=WKmA6P" TargetMode="External"/><Relationship Id="rId279" Type="http://schemas.openxmlformats.org/officeDocument/2006/relationships/hyperlink" Target="https://spcine.sharepoint.com/:b:/s/GestaoExecutiva/Ebmaroq1AX9JsRSZspj5zrIBePFergaBLweDIRzi7Gglkw?e=YGh24a" TargetMode="External"/><Relationship Id="rId444" Type="http://schemas.openxmlformats.org/officeDocument/2006/relationships/hyperlink" Target="https://spcine.sharepoint.com/:b:/s/GestaoExecutiva/EZ7ng4y_ULZFoPD6MSupRAMBRxkzrb1vlgxsxTy3bEZSyw?e=s3zL90" TargetMode="External"/><Relationship Id="rId43" Type="http://schemas.openxmlformats.org/officeDocument/2006/relationships/hyperlink" Target="https://spcine.sharepoint.com/:b:/s/GestaoExecutiva/EfMjxK02q0dKiPpgww1q5eYBW8EVOW3M311lyVzY1MtHXA?e=gwlERQ" TargetMode="External"/><Relationship Id="rId139" Type="http://schemas.openxmlformats.org/officeDocument/2006/relationships/hyperlink" Target="https://spcine.sharepoint.com/:b:/s/GestaoExecutiva/EZpWyE3U669LmIbKGqkOg8oBlVP-Kxl4HkitBFI7wEWsVA?e=fanqIx" TargetMode="External"/><Relationship Id="rId290" Type="http://schemas.openxmlformats.org/officeDocument/2006/relationships/hyperlink" Target="https://spcine.sharepoint.com/:b:/s/GestaoExecutiva/EXIHbrqHcm9Jg_ITGdR_3sEBz5hgARQDtrmIecWTdaUYZw?e=BG1yM5" TargetMode="External"/><Relationship Id="rId304" Type="http://schemas.openxmlformats.org/officeDocument/2006/relationships/hyperlink" Target="https://spcine.sharepoint.com/:b:/s/GestaoExecutiva/EU2y4cxEs9BNvVB10RUl6CEByekZRV3hcHUVIkTny3ndBg?e=dNZ9HS" TargetMode="External"/><Relationship Id="rId346" Type="http://schemas.openxmlformats.org/officeDocument/2006/relationships/hyperlink" Target="https://spcine.sharepoint.com/:b:/s/GestaoExecutiva/EdY1zz97SJVIoBqbyMiotksBHRbQ-c-LtuEu0IycWp1I-w?e=TBiRMv" TargetMode="External"/><Relationship Id="rId388" Type="http://schemas.openxmlformats.org/officeDocument/2006/relationships/hyperlink" Target="https://spcine.sharepoint.com/:b:/s/GestaoExecutiva/EVIZ8A4vbWFNttmc0--0_i0BUJ5dFSc51NPMnWm-CzRDxw?e=gQ9ViG" TargetMode="External"/><Relationship Id="rId85" Type="http://schemas.openxmlformats.org/officeDocument/2006/relationships/hyperlink" Target="https://spcine.sharepoint.com/:b:/s/GestaoExecutiva/EXKx5qaDcTpLh8DwjQDZofkByqaQ0EFEmuyFnbus75HMug?e=8EQYsy" TargetMode="External"/><Relationship Id="rId150" Type="http://schemas.openxmlformats.org/officeDocument/2006/relationships/hyperlink" Target="https://spcine.sharepoint.com/:b:/s/GestaoExecutiva/EVjHQp6M8INGm3RcQduZ8zEBhgYzF7PFkj-w8O9cWWrqTQ?e=teQE6y" TargetMode="External"/><Relationship Id="rId192" Type="http://schemas.openxmlformats.org/officeDocument/2006/relationships/hyperlink" Target="https://spcine.sharepoint.com/:b:/s/GestaoExecutiva/Eciccjd7cpxEs24fTqbEmRoBlAK-4_62C6tXa5cqtiBstw?e=sq0RuC" TargetMode="External"/><Relationship Id="rId206" Type="http://schemas.openxmlformats.org/officeDocument/2006/relationships/hyperlink" Target="https://spcine.sharepoint.com/:b:/s/GestaoExecutiva/ETlSHurSOldGlJmFfvUkNRcBso4_H1oOWsrnUSS5Gk5FsQ?e=R8uoVJ" TargetMode="External"/><Relationship Id="rId413" Type="http://schemas.openxmlformats.org/officeDocument/2006/relationships/hyperlink" Target="https://spcine.sharepoint.com/:b:/s/GestaoExecutiva/EXVlO-PxWHxHpX5oFLft7foBtuQbBIgzdgs951p2Hsucmw?e=kkrhvp" TargetMode="External"/><Relationship Id="rId248" Type="http://schemas.openxmlformats.org/officeDocument/2006/relationships/hyperlink" Target="https://spcine.sharepoint.com/:b:/s/GestaoExecutiva/EW9NVjyKxcdHjGwbLaoDXMwBkUaYVzdmCnrQEwxmSFytbQ?e=4Joozf" TargetMode="External"/><Relationship Id="rId455" Type="http://schemas.openxmlformats.org/officeDocument/2006/relationships/hyperlink" Target="https://spcine.sharepoint.com/:b:/s/GestaoExecutiva/EY2jzFcN1v1AoN8kU6E2ASwBaCDQHJgw7N-ECFRCaHW5jA?e=ul7msz" TargetMode="External"/><Relationship Id="rId12" Type="http://schemas.openxmlformats.org/officeDocument/2006/relationships/hyperlink" Target="https://spcine.sharepoint.com/:b:/s/GestaoExecutiva/ETxanRgUOONOnz9NAIrm-YsBcL7wVHe-ilGLBYaWGnxS9w?e=sgHJUm" TargetMode="External"/><Relationship Id="rId108" Type="http://schemas.openxmlformats.org/officeDocument/2006/relationships/hyperlink" Target="https://spcine.sharepoint.com/:b:/s/GestaoExecutiva/Ed5ZZBLm4U1Ni_FskGUm81oBknObs7BUvDiNQeE0qqofHA?e=06QV1i" TargetMode="External"/><Relationship Id="rId315" Type="http://schemas.openxmlformats.org/officeDocument/2006/relationships/hyperlink" Target="https://spcine.sharepoint.com/:b:/s/GestaoExecutiva/Eaa-xPdzbFlJlNig7ZsXH2MBraWNqHvu6u2luKiL3csAjw?e=1VPWQU" TargetMode="External"/><Relationship Id="rId357" Type="http://schemas.openxmlformats.org/officeDocument/2006/relationships/hyperlink" Target="https://spcine.sharepoint.com/:b:/s/GestaoExecutiva/ERx5XCmfcg9Kqio7SCvCeV8BcKCRhMQD84nU6_Q1XFGOqQ?e=xl6fB7" TargetMode="External"/><Relationship Id="rId54" Type="http://schemas.openxmlformats.org/officeDocument/2006/relationships/hyperlink" Target="https://spcine.sharepoint.com/:b:/s/GestaoExecutiva/EdpwRP1w3EpGhTrL_fjMdlcBxxl8BigJZOXFBIHrLDZxpA?e=xDLaFe" TargetMode="External"/><Relationship Id="rId96" Type="http://schemas.openxmlformats.org/officeDocument/2006/relationships/hyperlink" Target="https://spcine.sharepoint.com/:b:/s/GestaoExecutiva/EbYR5IDMpQ9NhrIZjzDpDjkByWMMIf_S_myxALT-7dw7gA?e=vhrVxm" TargetMode="External"/><Relationship Id="rId161" Type="http://schemas.openxmlformats.org/officeDocument/2006/relationships/hyperlink" Target="https://spcine.sharepoint.com/:b:/s/GestaoExecutiva/EQIuDZOxICxDo4tARWBfalEB60U3PWo8Pyhb0VLB1cDdew?e=SX7OVV" TargetMode="External"/><Relationship Id="rId217" Type="http://schemas.openxmlformats.org/officeDocument/2006/relationships/hyperlink" Target="https://spcine.sharepoint.com/:b:/s/GestaoExecutiva/EV95zdvA1adEsW9uNgJ5VxoBT1yCeUPjXY8XfFKu_qZdsQ?e=RrB3R2" TargetMode="External"/><Relationship Id="rId399" Type="http://schemas.openxmlformats.org/officeDocument/2006/relationships/hyperlink" Target="https://spcine.sharepoint.com/:b:/s/GestaoExecutiva/EYSBWTp8YKFNotMlsPQf6pkBNflXb-VLi1n3ZM4Fz9q-7g?e=qLEFFh" TargetMode="External"/><Relationship Id="rId259" Type="http://schemas.openxmlformats.org/officeDocument/2006/relationships/hyperlink" Target="https://spcine.sharepoint.com/:b:/s/GestaoExecutiva/Eavhj0hkA8FMq8S8sndFLCcBeRTlgCcCdlOtAKIyCG7fMw?e=eAOAx6" TargetMode="External"/><Relationship Id="rId424" Type="http://schemas.openxmlformats.org/officeDocument/2006/relationships/hyperlink" Target="https://spcine.sharepoint.com/:b:/s/GestaoExecutiva/ERvYXCTwW0FMrbVm8HM4koIBuPSJcOKqwGSmwpr0KTLvqw?e=Ahm3zq" TargetMode="External"/><Relationship Id="rId466" Type="http://schemas.openxmlformats.org/officeDocument/2006/relationships/hyperlink" Target="https://spcine.sharepoint.com/:b:/s/GestaoExecutiva/ERdcFyr9sUVOuXp11g6AmYMB7Qwuo9wW6vniRQOZv0vu1A?e=SkyZSu" TargetMode="External"/><Relationship Id="rId23" Type="http://schemas.openxmlformats.org/officeDocument/2006/relationships/hyperlink" Target="https://spcine.sharepoint.com/:b:/s/GestaoExecutiva/ERdYRo6LHlxCpI84vuxN6i0BzqKOgpDlhbc7O6-9azwxdg?e=vpdjte" TargetMode="External"/><Relationship Id="rId119" Type="http://schemas.openxmlformats.org/officeDocument/2006/relationships/hyperlink" Target="https://spcine.sharepoint.com/:b:/s/GestaoExecutiva/EZi188LJcfdPoWSJqkv58XwB9ttZ60-5sJcGo7zNWcbLXA?e=fOhuuB" TargetMode="External"/><Relationship Id="rId270" Type="http://schemas.openxmlformats.org/officeDocument/2006/relationships/hyperlink" Target="https://spcine.sharepoint.com/:b:/s/GestaoExecutiva/ERItodBEjlFEhPBx7QLMls8BG6YEe4k0C0nptpItDd0BxA?e=StMNuR" TargetMode="External"/><Relationship Id="rId326" Type="http://schemas.openxmlformats.org/officeDocument/2006/relationships/hyperlink" Target="https://spcine.sharepoint.com/:b:/s/GestaoExecutiva/ESDg50SRB8lOiOwvel6wJ8oBpUsgNhNCYFyYlfk8T-Ds-w?e=17z81G" TargetMode="External"/><Relationship Id="rId65" Type="http://schemas.openxmlformats.org/officeDocument/2006/relationships/hyperlink" Target="https://spcine.sharepoint.com/:b:/s/GestaoExecutiva/EUcPMSe7ZjJFrZ0T--ZFWFABWvrY4-d9xPZkiypHCMUCDg?e=7NgodI" TargetMode="External"/><Relationship Id="rId130" Type="http://schemas.openxmlformats.org/officeDocument/2006/relationships/hyperlink" Target="https://spcine.sharepoint.com/:b:/s/GestaoExecutiva/EbLWAsmgEDRPk38fiP70ccoBxYbJT7qOXMmQV-egndkNVQ?e=NfEE41" TargetMode="External"/><Relationship Id="rId368" Type="http://schemas.openxmlformats.org/officeDocument/2006/relationships/hyperlink" Target="https://spcine.sharepoint.com/:b:/s/GestaoExecutiva/EeAwBhs_5RxHqQxcSQncaIIBKCoWDDh-3J5136pYrA1b7Q?e=QkcyL0" TargetMode="External"/><Relationship Id="rId172" Type="http://schemas.openxmlformats.org/officeDocument/2006/relationships/hyperlink" Target="https://spcine.sharepoint.com/:b:/s/GestaoExecutiva/ERIO10fEGTBCgQI3EWYeVxcBEvkP7klDpn4mBHXmiHBxPw?e=2bT1Uw" TargetMode="External"/><Relationship Id="rId228" Type="http://schemas.openxmlformats.org/officeDocument/2006/relationships/hyperlink" Target="https://spcine.sharepoint.com/:b:/s/GestaoExecutiva/EbpPMEfTbRJHoxZ6guL2DQ4BZfz1C6W0-mj_btHYlxc1-w?e=AooFaa" TargetMode="External"/><Relationship Id="rId435" Type="http://schemas.openxmlformats.org/officeDocument/2006/relationships/hyperlink" Target="https://spcine.sharepoint.com/:b:/s/GestaoExecutiva/Eebx2ey99X5AmQQ-pr3m_FMB5UiNfyIffWnfL6usiRh5UA?e=UfqxhF" TargetMode="External"/><Relationship Id="rId477" Type="http://schemas.openxmlformats.org/officeDocument/2006/relationships/hyperlink" Target="https://spcine.sharepoint.com/:b:/s/GestaoExecutiva/EYw5dFDqcv5AsCBCLuLKnbkB5QT8yNXm4R7HvyYQnemAJw?e=v644tK" TargetMode="External"/><Relationship Id="rId281" Type="http://schemas.openxmlformats.org/officeDocument/2006/relationships/hyperlink" Target="https://spcine.sharepoint.com/:b:/s/GestaoExecutiva/EcTE2OmAwqVDpoVdt5tfiUsBTXJGKWBmBumdTX5SmdASWg?e=kXYiLB" TargetMode="External"/><Relationship Id="rId337" Type="http://schemas.openxmlformats.org/officeDocument/2006/relationships/hyperlink" Target="https://spcine.sharepoint.com/:b:/s/GestaoExecutiva/ER4i8l74e2BInByQyQnVzYQBmxVyucdkr4jVGGF3WFaNtQ?e=1sYWxI" TargetMode="External"/><Relationship Id="rId34" Type="http://schemas.openxmlformats.org/officeDocument/2006/relationships/hyperlink" Target="https://spcine.sharepoint.com/:b:/s/GestaoExecutiva/EeOXcXPyi6pNtTL4aEq6DwoBnImEty3rAu8nAtFVY0q1xw?e=hmeRCJ" TargetMode="External"/><Relationship Id="rId76" Type="http://schemas.openxmlformats.org/officeDocument/2006/relationships/hyperlink" Target="https://spcine.sharepoint.com/:b:/s/GestaoExecutiva/EXPeoZvClNdPlga7QqPRxDEBhROlD00UTrk4r-p45viIcg?e=zYJb4q" TargetMode="External"/><Relationship Id="rId141" Type="http://schemas.openxmlformats.org/officeDocument/2006/relationships/hyperlink" Target="https://spcine.sharepoint.com/:b:/s/GestaoExecutiva/Eab9Wvg3QlNGvoXc4zNoa1wBiUM22HlvYZv-UXISjk95aw?e=DOS2g1" TargetMode="External"/><Relationship Id="rId379" Type="http://schemas.openxmlformats.org/officeDocument/2006/relationships/hyperlink" Target="https://spcine.sharepoint.com/:b:/s/GestaoExecutiva/EQl2_iFL72lEk3RGN2eK98cBMrpr7LuyoLCG5ESHGRUMRQ?e=5pM36C" TargetMode="External"/><Relationship Id="rId7" Type="http://schemas.openxmlformats.org/officeDocument/2006/relationships/hyperlink" Target="https://sei.prefeitura.sp.gov.br/sei/controlador.php?acao=arvore_visualizar&amp;acao_origem=procedimento_visualizar&amp;id_procedimento=102731357&amp;infra_sistema=100000100&amp;infra_unidade_atual=110015021&amp;infra_hash=884a036f453d3f1fcfd3f47787ee95c2ec52c978a27c236185e9bba810bc7894" TargetMode="External"/><Relationship Id="rId183" Type="http://schemas.openxmlformats.org/officeDocument/2006/relationships/hyperlink" Target="https://spcine.sharepoint.com/:b:/s/GestaoExecutiva/Ef4tLyxZaDRPrJ_vE1e7fXsBCIH2LNMNf9Y-BQGFynpKJw?e=qcChgD" TargetMode="External"/><Relationship Id="rId239" Type="http://schemas.openxmlformats.org/officeDocument/2006/relationships/hyperlink" Target="https://spcine.sharepoint.com/:b:/s/GestaoExecutiva/EfJxetfaGxVEi2c5qr0wZOUB_M1-SOE-6ROkqroXcnppfw?e=DcaSnj" TargetMode="External"/><Relationship Id="rId390" Type="http://schemas.openxmlformats.org/officeDocument/2006/relationships/hyperlink" Target="https://spcine.sharepoint.com/:b:/s/GestaoExecutiva/ESu7AQfhCahCgE82B-Fp3w4BmW2zXnv6ANDynM30a9G-ig?e=VeCMr1" TargetMode="External"/><Relationship Id="rId404" Type="http://schemas.openxmlformats.org/officeDocument/2006/relationships/hyperlink" Target="https://spcine.sharepoint.com/:b:/s/GestaoExecutiva/EVZqILzvKjZGhE5Vk5LkA4EBOTP50tIHUTOK8krTsNxkyA?e=kBohtg" TargetMode="External"/><Relationship Id="rId446" Type="http://schemas.openxmlformats.org/officeDocument/2006/relationships/hyperlink" Target="https://sei.prefeitura.sp.gov.br/sei/controlador.php?acao=procedimento_trabalhar&amp;acao_origem=procedimento_controlar&amp;acao_retorno=procedimento_controlar&amp;id_procedimento=123258705&amp;infra_sistema=100000100&amp;infra_unidade_atual=110015021&amp;infra_hash=e766803b740f72bec42a552614396158a16c94d5c787e60b3fd091cf0928e365" TargetMode="External"/><Relationship Id="rId250" Type="http://schemas.openxmlformats.org/officeDocument/2006/relationships/hyperlink" Target="https://spcine.sharepoint.com/:b:/s/GestaoExecutiva/EdLOt4w1TzJEvtvxUqyPohsBAR2c-6e5qT71wwNlKuSONQ?e=sg6nyq" TargetMode="External"/><Relationship Id="rId292" Type="http://schemas.openxmlformats.org/officeDocument/2006/relationships/hyperlink" Target="https://spcine.sharepoint.com/:b:/s/GestaoExecutiva/EUPInkoaiKVFv14_0KY8FMcBHCcCfPTuPV1udLHoKoL3wQ?e=gyuK56" TargetMode="External"/><Relationship Id="rId306" Type="http://schemas.openxmlformats.org/officeDocument/2006/relationships/hyperlink" Target="https://spcine.sharepoint.com/:b:/s/GestaoExecutiva/ERDbR5Oz9cRJnd9wNu4bvGgByfkYSXIMIkKlegCjLTkcYQ?e=Ehuj5L" TargetMode="External"/><Relationship Id="rId45" Type="http://schemas.openxmlformats.org/officeDocument/2006/relationships/hyperlink" Target="https://spcine.sharepoint.com/:b:/s/GestaoExecutiva/ETxbZeKN75xCgnED1M6rScgBV8F6UJ_HsgR7EgO71_L8Ig?e=CEPpFN" TargetMode="External"/><Relationship Id="rId87" Type="http://schemas.openxmlformats.org/officeDocument/2006/relationships/hyperlink" Target="https://spcine.sharepoint.com/:b:/s/GestaoExecutiva/EZtB5YIngipDjffj2riZJMABvR-54hrA-52N0wNRsm910g?e=tOEAvW" TargetMode="External"/><Relationship Id="rId110" Type="http://schemas.openxmlformats.org/officeDocument/2006/relationships/hyperlink" Target="https://spcine.sharepoint.com/:b:/s/GestaoExecutiva/EcRpZFWEHqJNkYbfDp2VebYBsbkY8eH5vFKQVu9TvMetyw?e=oXMske" TargetMode="External"/><Relationship Id="rId348" Type="http://schemas.openxmlformats.org/officeDocument/2006/relationships/hyperlink" Target="https://spcine.sharepoint.com/:b:/s/GestaoExecutiva/EeM8NAAtf1JGu_sWje4Z-mEBYzoAaxplZ7priEQy7otw6g?e=dS1aVN" TargetMode="External"/><Relationship Id="rId152" Type="http://schemas.openxmlformats.org/officeDocument/2006/relationships/hyperlink" Target="https://spcine.sharepoint.com/:b:/s/GestaoExecutiva/Ecs9ufaHdohArr_ajOg1awkB4xmVAGg3343aBXFuItaejQ?e=cavhYJ" TargetMode="External"/><Relationship Id="rId194" Type="http://schemas.openxmlformats.org/officeDocument/2006/relationships/hyperlink" Target="https://spcine.sharepoint.com/:b:/s/GestaoExecutiva/EX4kZZ2O1qpPlynyqR-PgLgBG4BMFCFvAKy2mgp7W_RRTw?e=QO7LzP" TargetMode="External"/><Relationship Id="rId208" Type="http://schemas.openxmlformats.org/officeDocument/2006/relationships/hyperlink" Target="https://spcine.sharepoint.com/:b:/s/GestaoExecutiva/EZFeeFqkiTVLl_tJTN-AOj8BmbLafTGpChWztkg27Ta4zg?e=xFHe1I" TargetMode="External"/><Relationship Id="rId415" Type="http://schemas.openxmlformats.org/officeDocument/2006/relationships/hyperlink" Target="https://spcine.sharepoint.com/:b:/s/GestaoExecutiva/EfzsF72ReJxLjQB7j5RD5-8BgtEmUCntUkRodv2PcqFRqA?e=laxevl" TargetMode="External"/><Relationship Id="rId457" Type="http://schemas.openxmlformats.org/officeDocument/2006/relationships/hyperlink" Target="https://spcine.sharepoint.com/:b:/s/GestaoExecutiva/EZAABSQ4ShdMhB5F--q03C4BlntoURNLhRed-JFn_9S54g?e=WNp0l7" TargetMode="External"/><Relationship Id="rId261" Type="http://schemas.openxmlformats.org/officeDocument/2006/relationships/hyperlink" Target="https://spcine.sharepoint.com/:b:/s/GestaoExecutiva/ERjnBnKrXHFLnQzXOWOG2n8BvFdtl3vC2YUySSJBSWMrtQ?e=Y8MGA6" TargetMode="External"/><Relationship Id="rId14" Type="http://schemas.openxmlformats.org/officeDocument/2006/relationships/hyperlink" Target="https://spcine.sharepoint.com/:b:/s/GestaoExecutiva/EVPAhQTQ6x5DgXbjfNIvPNgB414tmO2GlOPwATQSYhKMYA?e=6QuwvV" TargetMode="External"/><Relationship Id="rId56" Type="http://schemas.openxmlformats.org/officeDocument/2006/relationships/hyperlink" Target="https://spcine.sharepoint.com/:b:/s/GestaoExecutiva/EQ-HNXj_4YVJkNCg6sRbbbsB1VMuumoclSMYI4YATmLoZA?e=4iCTXq" TargetMode="External"/><Relationship Id="rId317" Type="http://schemas.openxmlformats.org/officeDocument/2006/relationships/hyperlink" Target="https://spcine.sharepoint.com/:b:/s/GestaoExecutiva/ES_xcURYaDBDqRCdpyxdjasBvlo9yjFGpO-e2obMWb5KeA?e=vDMoJA" TargetMode="External"/><Relationship Id="rId359" Type="http://schemas.openxmlformats.org/officeDocument/2006/relationships/hyperlink" Target="https://spcine.sharepoint.com/:b:/s/GestaoExecutiva/EbADrf35d9hFpwBQVE_HBWwBxkrhV4W8as2OCymOCUMx8g?e=Lshivi" TargetMode="External"/><Relationship Id="rId98" Type="http://schemas.openxmlformats.org/officeDocument/2006/relationships/hyperlink" Target="https://spcine.sharepoint.com/:b:/s/GestaoExecutiva/EbUzO2AEvm9EvGqPIA0I2sABAK11xMvDq7Vk3rLNZ9AJiw?e=d0ChCl" TargetMode="External"/><Relationship Id="rId121" Type="http://schemas.openxmlformats.org/officeDocument/2006/relationships/hyperlink" Target="https://spcine.sharepoint.com/:b:/s/GestaoExecutiva/EWtA1WDsO41IjG0QWojzYDQBW_2TNRfLlTrLzfhdyqK0WQ?e=SkFNtg" TargetMode="External"/><Relationship Id="rId163" Type="http://schemas.openxmlformats.org/officeDocument/2006/relationships/hyperlink" Target="https://spcine.sharepoint.com/:b:/s/GestaoExecutiva/Ecn6GEuAS0ZOrLwfVgoVMoQBXiOvnpt6xOXoc4D1vIUGzw?e=dYRcpp" TargetMode="External"/><Relationship Id="rId219" Type="http://schemas.openxmlformats.org/officeDocument/2006/relationships/hyperlink" Target="https://spcine.sharepoint.com/:b:/s/GestaoExecutiva/EcRXvXiKDQtBlbt0rpmDD6oBBWbhGMsKzkq4AB8ISaaR9A?e=fSah7H" TargetMode="External"/><Relationship Id="rId370" Type="http://schemas.openxmlformats.org/officeDocument/2006/relationships/hyperlink" Target="https://spcine.sharepoint.com/:b:/s/GestaoExecutiva/Edx9S2xad4VKnHIIz562qEcBwpulUsLwX2ybzvh9U-uLOQ?e=ZjSpGQ" TargetMode="External"/><Relationship Id="rId426" Type="http://schemas.openxmlformats.org/officeDocument/2006/relationships/hyperlink" Target="https://spcine.sharepoint.com/:b:/s/GestaoExecutiva/EfMUWknMivVEk0kzKsCmAzUBwXeb8Fed5y05Oh8UjXXEpg?e=zKeZFN" TargetMode="External"/><Relationship Id="rId230" Type="http://schemas.openxmlformats.org/officeDocument/2006/relationships/hyperlink" Target="https://spcine.sharepoint.com/:b:/s/GestaoExecutiva/EVfGCbDW2O5CrptWLxfqUnkBaV5yUUfdRmAlAs5U552Iow?e=KR1Ibt" TargetMode="External"/><Relationship Id="rId468" Type="http://schemas.openxmlformats.org/officeDocument/2006/relationships/hyperlink" Target="https://spcine.sharepoint.com/:b:/s/GestaoExecutiva/ET5Bwy4MufNNsCxE9VGJZrwBRA4t3t1GWEQCSG1bRryp_w?e=3Rjcnw" TargetMode="External"/><Relationship Id="rId25" Type="http://schemas.openxmlformats.org/officeDocument/2006/relationships/hyperlink" Target="https://spcine.sharepoint.com/:b:/s/GestaoExecutiva/ESTP00UxlolPuchoDNaLujgBmze6nZTjRsrmYXDUHNEC8g?e=fieOb9" TargetMode="External"/><Relationship Id="rId67" Type="http://schemas.openxmlformats.org/officeDocument/2006/relationships/hyperlink" Target="https://spcine.sharepoint.com/:b:/s/GestaoExecutiva/EaBKJxqw5pRHkW0H85mY-tYBUiRqkDzT8jGQXn0Q459Miw?e=Ob6sol" TargetMode="External"/><Relationship Id="rId272" Type="http://schemas.openxmlformats.org/officeDocument/2006/relationships/hyperlink" Target="https://spcine.sharepoint.com/:b:/s/GestaoExecutiva/EWPq2IiAGCpCn4ymk10EvVEBeAkmxtQwmbSM-hhzEmBOFQ?e=xD9OZ3" TargetMode="External"/><Relationship Id="rId328" Type="http://schemas.openxmlformats.org/officeDocument/2006/relationships/hyperlink" Target="https://spcine.sharepoint.com/:b:/s/GestaoExecutiva/EVdNmRqzEyBGj5sZLRqm9dYBO4uLfwNSrpwMRZ87qWABXQ?e=5FrrIu" TargetMode="External"/><Relationship Id="rId132" Type="http://schemas.openxmlformats.org/officeDocument/2006/relationships/hyperlink" Target="https://spcine.sharepoint.com/:b:/s/GestaoExecutiva/EQhEwEVAz15Ir_9YBqJPcAwBg2A6XFgVpkEZwygzViQ6Fg?e=V0byER" TargetMode="External"/><Relationship Id="rId174" Type="http://schemas.openxmlformats.org/officeDocument/2006/relationships/hyperlink" Target="https://spcine.sharepoint.com/:b:/s/GestaoExecutiva/EegmOlv4JgFNq5YSJ6SeYMEB4qIdgG_aSU0CEj_fu58GuA?e=O67ipO" TargetMode="External"/><Relationship Id="rId381" Type="http://schemas.openxmlformats.org/officeDocument/2006/relationships/hyperlink" Target="https://spcine.sharepoint.com/:b:/s/GestaoExecutiva/EUFft-9Nl9NFkfPYs3DKUDwBhraSwts8a9TGCGKXmqdroA?e=xvMfzL" TargetMode="External"/><Relationship Id="rId241" Type="http://schemas.openxmlformats.org/officeDocument/2006/relationships/hyperlink" Target="https://spcine.sharepoint.com/:b:/s/GestaoExecutiva/EQ0jXPdvk1tBstKz00Bc_HYBJYiivq1nF0EV_mEllt1g0A?e=z06ViP" TargetMode="External"/><Relationship Id="rId437" Type="http://schemas.openxmlformats.org/officeDocument/2006/relationships/hyperlink" Target="https://spcine.sharepoint.com/:b:/s/GestaoExecutiva/EacAKG8AAJxJi17fg1kibFkBTIAzI_De3BdOncYeJArGaA?e=ZzaM27" TargetMode="External"/><Relationship Id="rId479" Type="http://schemas.openxmlformats.org/officeDocument/2006/relationships/hyperlink" Target="https://spcine.sharepoint.com/:b:/s/GestaoExecutiva/EUYpzAUnFGdOkVmdvMZrpTIBokkteGeQDckxxuAm8qJ_oQ?e=7aJKbz" TargetMode="External"/><Relationship Id="rId36" Type="http://schemas.openxmlformats.org/officeDocument/2006/relationships/hyperlink" Target="https://spcine.sharepoint.com/:b:/s/GestaoExecutiva/EQyi8RnSokhChzIPumROM3oBIQL2WeTPC1Z2ROJBo-53dg?e=Zcku6X" TargetMode="External"/><Relationship Id="rId283" Type="http://schemas.openxmlformats.org/officeDocument/2006/relationships/hyperlink" Target="https://spcine.sharepoint.com/:b:/s/GestaoExecutiva/EaWUKp-ddE1IqLvkCCQ8dPEBrlJJeyDBHdRhoCidzgcXhA?e=YBQeqS" TargetMode="External"/><Relationship Id="rId339" Type="http://schemas.openxmlformats.org/officeDocument/2006/relationships/hyperlink" Target="https://spcine.sharepoint.com/:b:/s/GestaoExecutiva/ETyR_VXXsOdGn_NUG__wI5wBzJV1jJqYa-zYTM2OF3LhPg?e=g9rvW2" TargetMode="External"/><Relationship Id="rId78" Type="http://schemas.openxmlformats.org/officeDocument/2006/relationships/hyperlink" Target="https://spcine.sharepoint.com/:b:/s/GestaoExecutiva/Ed8bSjA9KnBNi7Fpb1p0_boBzbOYWnmfiQdMUUbTJQzVgA?e=Tf8Q9S" TargetMode="External"/><Relationship Id="rId101" Type="http://schemas.openxmlformats.org/officeDocument/2006/relationships/hyperlink" Target="https://spcine.sharepoint.com/:b:/s/GestaoExecutiva/EZasGT9fxSRIihmCHVLANjQBmdzep30E7vtJMKAWlQuPgA?e=XVznmO" TargetMode="External"/><Relationship Id="rId143" Type="http://schemas.openxmlformats.org/officeDocument/2006/relationships/hyperlink" Target="https://spcine.sharepoint.com/:b:/s/GestaoExecutiva/ERO2-cwGZmZBpVoNAba_qL4BS86R62BKw8wDf3UA1u7Hpg?e=6ef0pw" TargetMode="External"/><Relationship Id="rId185" Type="http://schemas.openxmlformats.org/officeDocument/2006/relationships/hyperlink" Target="https://spcine.sharepoint.com/:b:/s/GestaoExecutiva/EeDXgE80oAVLhDg20fjIi1YBf7qoMMwNQQxiyzB6t5LOQA?e=tlB3j7" TargetMode="External"/><Relationship Id="rId350" Type="http://schemas.openxmlformats.org/officeDocument/2006/relationships/hyperlink" Target="https://spcine.sharepoint.com/:b:/s/GestaoExecutiva/EY0YdWkwSfFEomLhI38cd44BgLmQRG61kUQGEsS-0mCaBg?e=eldU0Z" TargetMode="External"/><Relationship Id="rId406" Type="http://schemas.openxmlformats.org/officeDocument/2006/relationships/hyperlink" Target="https://spcine.sharepoint.com/:b:/s/GestaoExecutiva/ESJ3qdTWK4RPi1cwBd-mMIcBgVidfTP5VcEh30fOGimbDg?e=u6unXv" TargetMode="External"/><Relationship Id="rId9" Type="http://schemas.openxmlformats.org/officeDocument/2006/relationships/hyperlink" Target="https://spcine.sharepoint.com/:b:/s/GestaoExecutiva/ES0K6cxnNVNLtA11GohmyicB8Fdwp9bNRYpYQLKQhAV0Ng?e=xqbaAy" TargetMode="External"/><Relationship Id="rId210" Type="http://schemas.openxmlformats.org/officeDocument/2006/relationships/hyperlink" Target="https://spcine.sharepoint.com/:b:/s/GestaoExecutiva/ESsoxR027nJGiz7XEtY--TEBAlPY_Y8WhovWfTSHeScbYA?e=CAKbil" TargetMode="External"/><Relationship Id="rId392" Type="http://schemas.openxmlformats.org/officeDocument/2006/relationships/hyperlink" Target="https://spcine.sharepoint.com/:b:/s/GestaoExecutiva/EX6xAV4qAMRLgidw0j6uUjoB07o6eX4SXoeZJaFJefmpAw?e=G1tRIp" TargetMode="External"/><Relationship Id="rId448" Type="http://schemas.openxmlformats.org/officeDocument/2006/relationships/hyperlink" Target="https://spcine.sharepoint.com/:b:/s/GestaoExecutiva/ESxGGhdkJBRJqgw6Z2LsaRQBAcHLJymS6jIinecYr3YufA?e=niIl9S" TargetMode="External"/><Relationship Id="rId252" Type="http://schemas.openxmlformats.org/officeDocument/2006/relationships/hyperlink" Target="https://spcine.sharepoint.com/:b:/s/GestaoExecutiva/EYoiHWh5P1pMqhxD9Qa4aYAB1QDh4Q6MgOccwqHkS7UplQ?e=FJ6xhu" TargetMode="External"/><Relationship Id="rId294" Type="http://schemas.openxmlformats.org/officeDocument/2006/relationships/hyperlink" Target="https://spcine.sharepoint.com/:b:/s/GestaoExecutiva/EZwEMthyjgNMqGMiwvZy1F4B94M1oUz0BPmQ_s7hxiK9og?e=HZSjXn" TargetMode="External"/><Relationship Id="rId308" Type="http://schemas.openxmlformats.org/officeDocument/2006/relationships/hyperlink" Target="https://spcine.sharepoint.com/:b:/s/GestaoExecutiva/EXBGdRirTwZOqEzm7iTrTlcBvNIUQpD01LhzuY3SGjLZPg?e=O5gmO0" TargetMode="External"/><Relationship Id="rId47" Type="http://schemas.openxmlformats.org/officeDocument/2006/relationships/hyperlink" Target="https://spcine.sharepoint.com/:b:/s/GestaoExecutiva/EfRQPbSq99FOmKJyJJKKaXIBh-UIz_RgO_0XGCkzf1tlow?e=r0saQK" TargetMode="External"/><Relationship Id="rId89" Type="http://schemas.openxmlformats.org/officeDocument/2006/relationships/hyperlink" Target="https://spcine.sharepoint.com/:b:/s/GestaoExecutiva/EfI_axECGHpNuK9DKlBZIDgBT67tXeu5Je-C4L1g18TX-Q?e=7wseVu" TargetMode="External"/><Relationship Id="rId112" Type="http://schemas.openxmlformats.org/officeDocument/2006/relationships/hyperlink" Target="https://sei.prefeitura.sp.gov.br/sei/controlador.php?acao=arvore_visualizar&amp;acao_origem=procedimento_visualizar&amp;id_procedimento=109934220&amp;infra_sistema=100000100&amp;infra_unidade_atual=110015021&amp;infra_hash=4ae7ff1cdacebf688a307bb03a99d1c94463e727220fd05b3dec6db2fdf9572b" TargetMode="External"/><Relationship Id="rId154" Type="http://schemas.openxmlformats.org/officeDocument/2006/relationships/hyperlink" Target="https://spcine.sharepoint.com/:b:/s/GestaoExecutiva/ETMQNDPMN3BFgG5xPvfesr0BP5lLhunVUAamKtJBAMax5A?e=t2Gv9A" TargetMode="External"/><Relationship Id="rId361" Type="http://schemas.openxmlformats.org/officeDocument/2006/relationships/hyperlink" Target="https://spcine.sharepoint.com/:b:/s/GestaoExecutiva/EfpOYM_4c0xMjR7flJUZZ4sBOz2qstSO2SgMPJ7TQR7kxQ?e=e8Ijpw" TargetMode="External"/><Relationship Id="rId196" Type="http://schemas.openxmlformats.org/officeDocument/2006/relationships/hyperlink" Target="https://spcine.sharepoint.com/:b:/s/GestaoExecutiva/EX6cubZZ7lhGgg2QlUfxmFAB3USKqEDVpfK6SPjQvWCXpA?e=9CbqKm" TargetMode="External"/><Relationship Id="rId417" Type="http://schemas.openxmlformats.org/officeDocument/2006/relationships/hyperlink" Target="https://spcine.sharepoint.com/:b:/s/GestaoExecutiva/EQBGZ7ty2GtPmhMjZzOn1hoBqz2vxoyvI9K-ny4zpd-3Nw?e=fPEM16" TargetMode="External"/><Relationship Id="rId459" Type="http://schemas.openxmlformats.org/officeDocument/2006/relationships/hyperlink" Target="https://spcine.sharepoint.com/:b:/s/GestaoExecutiva/EddsRViFNhNNqqWKOnGPUNcB4Zi8M06gPVZSq9UztPgIOQ?e=xF3oab" TargetMode="External"/><Relationship Id="rId16" Type="http://schemas.openxmlformats.org/officeDocument/2006/relationships/hyperlink" Target="https://spcine.sharepoint.com/:b:/s/GestaoExecutiva/EXKxTuOXXe9Ptt7LgCj5rzYBh5ChWHQI9O4vnOuMdZS1yA?e=HJSyDA" TargetMode="External"/><Relationship Id="rId221" Type="http://schemas.openxmlformats.org/officeDocument/2006/relationships/hyperlink" Target="https://spcine.sharepoint.com/:b:/s/GestaoExecutiva/EX90wHgg_ApGrbm-_0wznNEB9Bc9kbq9a1uC2vl56v63Mg?e=lbeJtP" TargetMode="External"/><Relationship Id="rId263" Type="http://schemas.openxmlformats.org/officeDocument/2006/relationships/hyperlink" Target="https://spcine.sharepoint.com/:b:/s/GestaoExecutiva/EdbcVKr3gTpFr7NuaVubaZUBJEUyzpkNW5nHrf4TnHZeqg?e=mX4RuP" TargetMode="External"/><Relationship Id="rId319" Type="http://schemas.openxmlformats.org/officeDocument/2006/relationships/hyperlink" Target="https://spcine.sharepoint.com/:b:/s/GestaoExecutiva/Ef4VSuTM_rtFjS49TYvRyxYB6VEfqH7Hy8Jcaj6pAd1ESA?e=Kj6bkO" TargetMode="External"/><Relationship Id="rId470" Type="http://schemas.openxmlformats.org/officeDocument/2006/relationships/hyperlink" Target="https://spcine.sharepoint.com/:b:/s/GestaoExecutiva/EUwK9OYCnxRDiTbT-PCOPdYBnLKvdf3sg2Xozu6tLjwFLA?e=O0Ssp0" TargetMode="External"/><Relationship Id="rId58" Type="http://schemas.openxmlformats.org/officeDocument/2006/relationships/hyperlink" Target="https://spcine.sharepoint.com/:b:/s/GestaoExecutiva/Ee1lDqRuAoJKpiRYpCrIWVIBqgdl-DhD4_qEg5vYcaP-ag?e=yOy1WR" TargetMode="External"/><Relationship Id="rId123" Type="http://schemas.openxmlformats.org/officeDocument/2006/relationships/hyperlink" Target="https://spcine.sharepoint.com/:b:/s/GestaoExecutiva/EWao04w7vMtIrlVOtNLCZ6sBrptQ2CrCzbmchXv6o1vZZw?e=91qCTs" TargetMode="External"/><Relationship Id="rId330" Type="http://schemas.openxmlformats.org/officeDocument/2006/relationships/hyperlink" Target="https://spcine.sharepoint.com/:b:/s/GestaoExecutiva/Ee5MKYFV7VhAsu1cZOqnkwABfK9i-J-ysSb-QzwhmPDj9A?e=dkY3V5" TargetMode="External"/><Relationship Id="rId165" Type="http://schemas.openxmlformats.org/officeDocument/2006/relationships/hyperlink" Target="https://spcine.sharepoint.com/:b:/s/GestaoExecutiva/EaU5YngxVVhOiKC82__YMCMBIi3UNgEvTM3kCENK6yPSNg?e=JPvZQd" TargetMode="External"/><Relationship Id="rId372" Type="http://schemas.openxmlformats.org/officeDocument/2006/relationships/hyperlink" Target="https://spcine.sharepoint.com/:b:/s/GestaoExecutiva/EUvSmfsZNqZGrhADQH9yKIIBNIFNk1rlWq1w7GcqJJAg_Q?e=3pzch9" TargetMode="External"/><Relationship Id="rId428" Type="http://schemas.openxmlformats.org/officeDocument/2006/relationships/hyperlink" Target="https://spcine.sharepoint.com/:b:/s/GestaoExecutiva/EZPO-A80GP1Ai8OgH-16O3YBjnDiDVYt9jgKKokI2ArX9g?e=oPD1Lm" TargetMode="External"/><Relationship Id="rId232" Type="http://schemas.openxmlformats.org/officeDocument/2006/relationships/hyperlink" Target="https://spcine.sharepoint.com/:b:/s/GestaoExecutiva/Ee7vpTCudJ1LhmLQczJPRdABUa5PIlpHYCvmEEJMAGQVhw?e=ClPy8U" TargetMode="External"/><Relationship Id="rId274" Type="http://schemas.openxmlformats.org/officeDocument/2006/relationships/hyperlink" Target="https://spcine.sharepoint.com/:b:/s/GestaoExecutiva/EUiAnuW6vRBEoKtdDIoHgf0BrEtnq8ehaMDiaWX9xXXTyg?e=CKXpP0" TargetMode="External"/><Relationship Id="rId481" Type="http://schemas.openxmlformats.org/officeDocument/2006/relationships/hyperlink" Target="https://spcine.sharepoint.com/:b:/s/GestaoExecutiva/EZeIox4AU7BDmRxEB28_lm0BWKqmNqjTux6KAsC4XPteuQ?e=0M41ho" TargetMode="External"/><Relationship Id="rId27" Type="http://schemas.openxmlformats.org/officeDocument/2006/relationships/hyperlink" Target="https://spcine.sharepoint.com/:b:/s/GestaoExecutiva/Ec87XugtMyFEoS4Lpfl1H9MBBHoquhXA3wXYu6v1vE5ZCA?e=xHCKAR" TargetMode="External"/><Relationship Id="rId69" Type="http://schemas.openxmlformats.org/officeDocument/2006/relationships/hyperlink" Target="https://spcine.sharepoint.com/:b:/s/GestaoExecutiva/ERgoZZvCdzpMmD4w0OKamMMBwXw1X7_3oZmTfzh81aoEcQ?e=3AkCUf" TargetMode="External"/><Relationship Id="rId134" Type="http://schemas.openxmlformats.org/officeDocument/2006/relationships/hyperlink" Target="https://spcine.sharepoint.com/:b:/s/GestaoExecutiva/EctAWfPtbQ5KjWfpgw1OvSABayxBWw2F3FSQf9DgWFuX9g?e=1MXcUr" TargetMode="External"/><Relationship Id="rId80" Type="http://schemas.openxmlformats.org/officeDocument/2006/relationships/hyperlink" Target="https://spcine.sharepoint.com/:b:/s/GestaoExecutiva/ETyV-Jj2EbdGviCScQ-w3aMBpIOJzVQfX_UwuTZJ6vZdPQ?e=IQaRjw" TargetMode="External"/><Relationship Id="rId176" Type="http://schemas.openxmlformats.org/officeDocument/2006/relationships/hyperlink" Target="https://spcine.sharepoint.com/:b:/s/GestaoExecutiva/ER-e0OIKPy1Iiyzw5ioeQ9MBq__FfoUn_fF573S5A5CqFA?e=3s2Lat" TargetMode="External"/><Relationship Id="rId341" Type="http://schemas.openxmlformats.org/officeDocument/2006/relationships/hyperlink" Target="https://spcine.sharepoint.com/:b:/s/GestaoExecutiva/EePpJR6Ze7hAscEZaAGhzbYBBfR6jKuaK-YxOpoOfG7Vvg?e=4EKgqu" TargetMode="External"/><Relationship Id="rId383" Type="http://schemas.openxmlformats.org/officeDocument/2006/relationships/hyperlink" Target="https://spcine.sharepoint.com/:b:/s/GestaoExecutiva/EcYg3AXL3_ZGr6XEIvptu6IB5yGpvnVTcNteYkudDb4IFg?e=3RKkxj" TargetMode="External"/><Relationship Id="rId439" Type="http://schemas.openxmlformats.org/officeDocument/2006/relationships/hyperlink" Target="https://spcine.sharepoint.com/:b:/s/GestaoExecutiva/ESZ_uX-Rwy5Ft_OYdhAfbR8BgJZCgq-XdUncNaxRonU9VA?e=kcnj4L" TargetMode="External"/><Relationship Id="rId201" Type="http://schemas.openxmlformats.org/officeDocument/2006/relationships/hyperlink" Target="https://spcine.sharepoint.com/:b:/s/GestaoExecutiva/EdsMyO7oZ7tIo8F34rSKXtEBlFwBVN7fGNE1DNOsQ95eAg?e=Oe16X8" TargetMode="External"/><Relationship Id="rId243" Type="http://schemas.openxmlformats.org/officeDocument/2006/relationships/hyperlink" Target="https://spcine.sharepoint.com/:b:/s/GestaoExecutiva/EQfJ3O9xvT5JhPAEAhVT-0YBhUjL5RdKxyrIwa7k0Rq_EA?e=5lApVz" TargetMode="External"/><Relationship Id="rId285" Type="http://schemas.openxmlformats.org/officeDocument/2006/relationships/hyperlink" Target="https://spcine.sharepoint.com/:b:/s/GestaoExecutiva/EfARcjRITuhDgA6j9zaDWtkBbaCbZI1nBDsQ6ZRV-R5AkA?e=B9s5FP" TargetMode="External"/><Relationship Id="rId450" Type="http://schemas.openxmlformats.org/officeDocument/2006/relationships/hyperlink" Target="https://spcine.sharepoint.com/:b:/s/GestaoExecutiva/EZQz7FfFesxMhnqdHdp52VQBlkUjk2kPlxzkM3-1kibP1g?e=zbPIxy" TargetMode="External"/><Relationship Id="rId38" Type="http://schemas.openxmlformats.org/officeDocument/2006/relationships/hyperlink" Target="https://spcine.sharepoint.com/:b:/s/GestaoExecutiva/EXR7DiUEtDhOg8ECHGQIgQsBJicRV-kiL23Zmvh8lseodQ?e=sGrkKt" TargetMode="External"/><Relationship Id="rId103" Type="http://schemas.openxmlformats.org/officeDocument/2006/relationships/hyperlink" Target="https://spcine.sharepoint.com/:b:/s/GestaoExecutiva/EXLL2voi5nREpRRTXpifvpMBqCM1MX9UxjbypxxMGhmktg?e=5YBH6m" TargetMode="External"/><Relationship Id="rId310" Type="http://schemas.openxmlformats.org/officeDocument/2006/relationships/hyperlink" Target="https://spcine.sharepoint.com/:b:/s/GestaoExecutiva/EWCsCmZt8kpHrHEEDdEfD-kBCxHa0HM4OsHzCQSbTVaHHA?e=MSfbzV" TargetMode="External"/><Relationship Id="rId91" Type="http://schemas.openxmlformats.org/officeDocument/2006/relationships/hyperlink" Target="https://spcine.sharepoint.com/:b:/s/GestaoExecutiva/EfZtEaSRXOBPi8HobHNmcRYB2ulcC98XGyrQeDiHUi0Mew?e=SzRvBo" TargetMode="External"/><Relationship Id="rId145" Type="http://schemas.openxmlformats.org/officeDocument/2006/relationships/hyperlink" Target="https://spcine.sharepoint.com/:b:/s/GestaoExecutiva/EdTw4pd071lKpoxWCPlHuTQBrnQP1bCyuuxXBnyYvR6TWA?e=bZAuuP" TargetMode="External"/><Relationship Id="rId187" Type="http://schemas.openxmlformats.org/officeDocument/2006/relationships/hyperlink" Target="https://spcine.sharepoint.com/:b:/s/GestaoExecutiva/EbCC_SpnkU1Ku2MAfRZrqX0BFsebl7kdrZgtcTuvDYp94w?e=FdkibM" TargetMode="External"/><Relationship Id="rId352" Type="http://schemas.openxmlformats.org/officeDocument/2006/relationships/hyperlink" Target="https://spcine.sharepoint.com/:b:/s/GestaoExecutiva/ERJakL3PBFRFgKRMNdpUTfQB26M7Pmh52xHQ6q5-4Rd_2A?e=0OPvVZ" TargetMode="External"/><Relationship Id="rId394" Type="http://schemas.openxmlformats.org/officeDocument/2006/relationships/hyperlink" Target="https://spcine.sharepoint.com/:b:/s/GestaoExecutiva/Ea77M-POkMhPiuEXZn4Hm0kBg5VUA1zgd3Y-4_cQrVlyqg?e=a8b2r1" TargetMode="External"/><Relationship Id="rId408" Type="http://schemas.openxmlformats.org/officeDocument/2006/relationships/hyperlink" Target="https://spcine.sharepoint.com/:b:/s/GestaoExecutiva/EVPhMP6YzINGnotrshihikQBcdQWxAFqBcujj8EMO37Gag?e=tVnH9i" TargetMode="External"/><Relationship Id="rId212" Type="http://schemas.openxmlformats.org/officeDocument/2006/relationships/hyperlink" Target="https://spcine.sharepoint.com/:b:/s/GestaoExecutiva/EcMbv26A3M9BozIteI0iA6gBOKwUBPjae6BxI-K6WC6x2w?e=LU4SZc" TargetMode="External"/><Relationship Id="rId254" Type="http://schemas.openxmlformats.org/officeDocument/2006/relationships/hyperlink" Target="https://spcine.sharepoint.com/:b:/s/GestaoExecutiva/EaXfFaTYuexGnMJTetWRvJEBPN-9aHKP9TvpYUQhYDY-2w?e=RBHf54https://spcine.sharepoint.com/:b:/s/GestaoExecutiva/EaXfFaTYuexGnMJTetWRvJEBPN-9aHKP9TvpYUQhYDY-2w?e=RBHf54" TargetMode="External"/><Relationship Id="rId49" Type="http://schemas.openxmlformats.org/officeDocument/2006/relationships/hyperlink" Target="https://spcine.sharepoint.com/:b:/s/GestaoExecutiva/EYOQ0ubI3olAnywwEQFAmPYBij5XBJMC9FZCcG7YRCs7AQ?e=B5UU8d" TargetMode="External"/><Relationship Id="rId114" Type="http://schemas.openxmlformats.org/officeDocument/2006/relationships/hyperlink" Target="https://spcine.sharepoint.com/:b:/s/GestaoExecutiva/ERw-10xAq-JEiNqdSk2tdlQBMIpIIyn1HxhVbXhlkOPmCA?e=IPNNvf" TargetMode="External"/><Relationship Id="rId296" Type="http://schemas.openxmlformats.org/officeDocument/2006/relationships/hyperlink" Target="https://spcine.sharepoint.com/:b:/s/GestaoExecutiva/ER0c2vKzmIBCgAs31CH-C5oBhrYAEPbAGb1gpvC0ElW22w?e=aJBJX7" TargetMode="External"/><Relationship Id="rId461" Type="http://schemas.openxmlformats.org/officeDocument/2006/relationships/hyperlink" Target="https://spcine.sharepoint.com/:b:/s/GestaoExecutiva/ETX8LVIkklRMjhmaRs7WiZkBkJFPtDbl4THNC14QBUrdsw?e=bmzBzx" TargetMode="External"/><Relationship Id="rId60" Type="http://schemas.openxmlformats.org/officeDocument/2006/relationships/hyperlink" Target="https://spcine.sharepoint.com/:b:/s/GestaoExecutiva/Ef-CdGPTkldKpV3qCalMJ0MBlxtBsxHyIpkp2dosl7GA2g?e=q3zXnE" TargetMode="External"/><Relationship Id="rId156" Type="http://schemas.openxmlformats.org/officeDocument/2006/relationships/hyperlink" Target="https://spcine.sharepoint.com/:b:/s/GestaoExecutiva/EZnBt2hGIfNGhkk74t50hYkBGPvkMISvItzJJ2QbJHfQeg?e=Sn8T46" TargetMode="External"/><Relationship Id="rId198" Type="http://schemas.openxmlformats.org/officeDocument/2006/relationships/hyperlink" Target="https://spcine.sharepoint.com/:b:/s/GestaoExecutiva/EU3_qcLwbWdAjKufLVeoY6EBYru0pw6msG0IKmfflhYHrA?e=qbU4tw" TargetMode="External"/><Relationship Id="rId321" Type="http://schemas.openxmlformats.org/officeDocument/2006/relationships/hyperlink" Target="https://spcine.sharepoint.com/:b:/s/GestaoExecutiva/Eakky5BE95VJgKNfvgyyPtoBfsODYt2RFfDEsmJf0zVNVw?e=cfKazD" TargetMode="External"/><Relationship Id="rId363" Type="http://schemas.openxmlformats.org/officeDocument/2006/relationships/hyperlink" Target="https://spcine.sharepoint.com/:b:/s/GestaoExecutiva/ERTHWifV21RKgWJ8NNoD_FQBdUhPtL9ZijufySPfW8MYbw?e=r8aOkZ" TargetMode="External"/><Relationship Id="rId419" Type="http://schemas.openxmlformats.org/officeDocument/2006/relationships/hyperlink" Target="https://spcine.sharepoint.com/:b:/s/GestaoExecutiva/Eep6BSwVmPROpXuHXK3IJhkBWf5OP6XLOqG0wWye8eF5yg?e=wTo5Cq" TargetMode="External"/><Relationship Id="rId223" Type="http://schemas.openxmlformats.org/officeDocument/2006/relationships/hyperlink" Target="https://spcine.sharepoint.com/:b:/s/GestaoExecutiva/EZcVinR0mNJHqVWqIv3Qvz4BU2U9W7sd8K6NqVKsvBrUOQ?e=w7bI7p" TargetMode="External"/><Relationship Id="rId430" Type="http://schemas.openxmlformats.org/officeDocument/2006/relationships/hyperlink" Target="https://spcine.sharepoint.com/:b:/s/GestaoExecutiva/Ee2arxaHMZNLvChVPm_F02wBHp8VV-rS_rvo6DpaLG5v1w?e=eMev1j" TargetMode="External"/><Relationship Id="rId18" Type="http://schemas.openxmlformats.org/officeDocument/2006/relationships/hyperlink" Target="https://spcine.sharepoint.com/:b:/s/GestaoExecutiva/EUwh98Ecp6RJtkdQb04Qzp8B_qgus2DAPwyB7p40ud__eg?e=y1tg40" TargetMode="External"/><Relationship Id="rId265" Type="http://schemas.openxmlformats.org/officeDocument/2006/relationships/hyperlink" Target="https://spcine.sharepoint.com/:b:/s/GestaoExecutiva/EeywVx4VzK9Mkr8eNq7eYMcBHdrQD0umVrtOc38WhoX2pw?e=fYYx1g" TargetMode="External"/><Relationship Id="rId472" Type="http://schemas.openxmlformats.org/officeDocument/2006/relationships/hyperlink" Target="https://spcine.sharepoint.com/:b:/s/GestaoExecutiva/EYvQMkuwZxtPiqEtVasULugB74aTUE7DFwmS70YGWwPdNg?e=Sy3st4" TargetMode="External"/><Relationship Id="rId125" Type="http://schemas.openxmlformats.org/officeDocument/2006/relationships/hyperlink" Target="https://spcine.sharepoint.com/:b:/s/GestaoExecutiva/EZINw23vvuhBrmnUwvdMHaQB_yXlY4mVRjb0k8Fpxdsa6A?e=Zm5mVd" TargetMode="External"/><Relationship Id="rId167" Type="http://schemas.openxmlformats.org/officeDocument/2006/relationships/hyperlink" Target="https://spcine.sharepoint.com/:b:/s/GestaoExecutiva/ER2AyPtXeWFOons_klFhkgIBWEhKw9XYJYfV0Bv8pxY5cQ?e=VERcCM" TargetMode="External"/><Relationship Id="rId332" Type="http://schemas.openxmlformats.org/officeDocument/2006/relationships/hyperlink" Target="https://spcine.sharepoint.com/:b:/s/GestaoExecutiva/EWGDxF2Wj1RBpL21r5VPEOoBmOhPA8Ubq8bICtO61TrIxw?e=l25tKp" TargetMode="External"/><Relationship Id="rId374" Type="http://schemas.openxmlformats.org/officeDocument/2006/relationships/hyperlink" Target="https://spcine.sharepoint.com/:b:/s/GestaoExecutiva/EeJE2oLQuBFDskhpL0waEJkBF-KxN0qK8W8Nm1KvqsP1GA?e=zeJZjx" TargetMode="External"/><Relationship Id="rId71" Type="http://schemas.openxmlformats.org/officeDocument/2006/relationships/hyperlink" Target="https://spcine.sharepoint.com/:b:/s/GestaoExecutiva/EVTYSbHUoJNDlQh0TJ1_WBwB_UsUeIq5UuWrsO_l07priw?e=ljwPLi" TargetMode="External"/><Relationship Id="rId234" Type="http://schemas.openxmlformats.org/officeDocument/2006/relationships/hyperlink" Target="https://spcine.sharepoint.com/:b:/s/GestaoExecutiva/EYMFJjdBfo5GjHN04C6fwKIB9wND51FZLd3hYg0dz7toHA?e=95qWoI" TargetMode="External"/><Relationship Id="rId2" Type="http://schemas.openxmlformats.org/officeDocument/2006/relationships/hyperlink" Target="https://spcine.sharepoint.com/:b:/s/GestaoExecutiva/ESMhV0Esge9Kq3hcLqKAzfYBSRY56xeiHYtamGMR3x13dg?e=ux8MRh" TargetMode="External"/><Relationship Id="rId29" Type="http://schemas.openxmlformats.org/officeDocument/2006/relationships/hyperlink" Target="https://spcine.sharepoint.com/:b:/s/GestaoExecutiva/EVLbJ8eqPDtHuHFowAgcn80BtquNeyuAZA38laRA8flVEg?e=6hYeK6" TargetMode="External"/><Relationship Id="rId276" Type="http://schemas.openxmlformats.org/officeDocument/2006/relationships/hyperlink" Target="https://spcine.sharepoint.com/:b:/s/GestaoExecutiva/ER-dtsWS1u9ErxvnD3xWsa8B6OszJ9zzKYlLrIC3alSgZQ?e=Ow4LVy" TargetMode="External"/><Relationship Id="rId441" Type="http://schemas.openxmlformats.org/officeDocument/2006/relationships/hyperlink" Target="https://spcine.sharepoint.com/:b:/s/GestaoExecutiva/Ebl1076oXcxHjffL9DKRfBABg8yfZbZEvPD45AENYF8dWg?e=tDwneI" TargetMode="External"/><Relationship Id="rId40" Type="http://schemas.openxmlformats.org/officeDocument/2006/relationships/hyperlink" Target="https://spcine.sharepoint.com/:b:/s/GestaoExecutiva/ERJDoVHiJBZMtw2C0ua80RYBKTYltEIe2T1wqpGKfRA3Bg?e=JcMazt" TargetMode="External"/><Relationship Id="rId136" Type="http://schemas.openxmlformats.org/officeDocument/2006/relationships/hyperlink" Target="https://spcine.sharepoint.com/:b:/s/GestaoExecutiva/EaC2V2vF3_dJhWZ6hjmYhi4BH5IEAGqHIfw1A9v6jFxnRw?e=bnktCb" TargetMode="External"/><Relationship Id="rId178" Type="http://schemas.openxmlformats.org/officeDocument/2006/relationships/hyperlink" Target="https://spcine.sharepoint.com/:b:/s/GestaoExecutiva/EUcluzLLyUZJsPFw6JKzbC4BL0xkzXsD42lPxhQr7-20KA?e=CnxLOW" TargetMode="External"/><Relationship Id="rId301" Type="http://schemas.openxmlformats.org/officeDocument/2006/relationships/hyperlink" Target="https://spcine.sharepoint.com/:b:/s/GestaoExecutiva/EXvmpxe3w4FKg2clW2ShhZABD3itOkofV1Dl4v5B1dz0fw?e=EBpOvY" TargetMode="External"/><Relationship Id="rId343" Type="http://schemas.openxmlformats.org/officeDocument/2006/relationships/hyperlink" Target="https://spcine.sharepoint.com/:b:/s/GestaoExecutiva/EQa4WWtaPFFMhTedc-m_8bgBH-sa7TKEHwiJX_sckOyXdQ?e=zRvbI5" TargetMode="External"/><Relationship Id="rId82" Type="http://schemas.openxmlformats.org/officeDocument/2006/relationships/hyperlink" Target="https://spcine.sharepoint.com/:b:/s/GestaoExecutiva/EVoN6NwkrStEmDqaSKIL-GwBpJAVA1Dhvt_e41iP20by-Q?e=zyUltC" TargetMode="External"/><Relationship Id="rId203" Type="http://schemas.openxmlformats.org/officeDocument/2006/relationships/hyperlink" Target="https://spcine.sharepoint.com/:b:/s/GestaoExecutiva/Eb15eDqbY29Fmeum18JfrbEB7hTqQ-55Bygf33QOfI6NYw?e=DSS3hW" TargetMode="External"/><Relationship Id="rId385" Type="http://schemas.openxmlformats.org/officeDocument/2006/relationships/hyperlink" Target="https://spcine.sharepoint.com/:b:/s/GestaoExecutiva/EZDgwD8pFTdLjwkAPJWsDzkBmlwWtQwnILQ64eLbdTcW9g?e=4i7SCl" TargetMode="External"/><Relationship Id="rId245" Type="http://schemas.openxmlformats.org/officeDocument/2006/relationships/hyperlink" Target="https://spcine.sharepoint.com/:b:/s/GestaoExecutiva/ETIqsLNnZ8RCqkLYO21jpD4Bcr6AUAz0ODXL0CrmkT_dAA?e=Opil0W" TargetMode="External"/><Relationship Id="rId287" Type="http://schemas.openxmlformats.org/officeDocument/2006/relationships/hyperlink" Target="https://spcine.sharepoint.com/:b:/s/GestaoExecutiva/EfMnGptk8_ZDgr6_83TiFLMBZtCtq97AQKzgaCSv-ZtiZA?e=wUvYF9" TargetMode="External"/><Relationship Id="rId410" Type="http://schemas.openxmlformats.org/officeDocument/2006/relationships/hyperlink" Target="https://spcine.sharepoint.com/:b:/s/GestaoExecutiva/ESp3U2Bk249Kj4efCO9o9gcBioBTtm-p-pafVP3deCBiSA?e=liI3Eo" TargetMode="External"/><Relationship Id="rId452" Type="http://schemas.openxmlformats.org/officeDocument/2006/relationships/hyperlink" Target="https://spcine.sharepoint.com/:b:/s/GestaoExecutiva/EauK0AcwkG5NrObCS3o2ZuIBipFTl9qhPvn2f53VcDDIPw?e=Q9hL33" TargetMode="External"/><Relationship Id="rId105" Type="http://schemas.openxmlformats.org/officeDocument/2006/relationships/hyperlink" Target="https://spcine.sharepoint.com/:b:/s/GestaoExecutiva/Edk6M0Wk1w1JpnMF2v2t3csB0Z1z5UiEpqBb4Y9WhhWqQg?e=kpvh8P" TargetMode="External"/><Relationship Id="rId147" Type="http://schemas.openxmlformats.org/officeDocument/2006/relationships/hyperlink" Target="https://spcine.sharepoint.com/:b:/s/GestaoExecutiva/EVj4TZ15Na9LjYiIaBwkUPIB7TVWB_HqtAwhFBIcno0_KA?e=w1O5a1" TargetMode="External"/><Relationship Id="rId312" Type="http://schemas.openxmlformats.org/officeDocument/2006/relationships/hyperlink" Target="https://spcine.sharepoint.com/:b:/s/GestaoExecutiva/EQ1V2HrUbiZKgBcuLt9LphUB1Kp4KZ4Wh7KgY5baNe-g3A?e=Z8wjaN" TargetMode="External"/><Relationship Id="rId354" Type="http://schemas.openxmlformats.org/officeDocument/2006/relationships/hyperlink" Target="https://spcine.sharepoint.com/:b:/s/GestaoExecutiva/Edk-9nvEKGhDofUfIrgkqSwBCCjNOg_GPL7x7TF1ODUDsA?e=iu8nPF" TargetMode="External"/><Relationship Id="rId51" Type="http://schemas.openxmlformats.org/officeDocument/2006/relationships/hyperlink" Target="https://spcine.sharepoint.com/:b:/s/GestaoExecutiva/EbPlxQ8LrfZKryrgaxj6VFgBR3yCwuaqAJCzKv6rpHVB-w?e=A2LEAh" TargetMode="External"/><Relationship Id="rId93" Type="http://schemas.openxmlformats.org/officeDocument/2006/relationships/hyperlink" Target="https://spcine.sharepoint.com/:b:/s/GestaoExecutiva/EZC6LjRzVQ5Ptm8vaXLanv4B_eDImfH_y2krheVxgV_UgA?e=DZHOPQ" TargetMode="External"/><Relationship Id="rId189" Type="http://schemas.openxmlformats.org/officeDocument/2006/relationships/hyperlink" Target="https://spcine.sharepoint.com/:b:/s/GestaoExecutiva/EbGPNEKrzHxFnhSLcCqowZUBLiW2qorQz6AiGfL8byOoQw?e=RhBF4t" TargetMode="External"/><Relationship Id="rId396" Type="http://schemas.openxmlformats.org/officeDocument/2006/relationships/hyperlink" Target="https://spcine.sharepoint.com/:b:/s/GestaoExecutiva/EU-93IcsSSBEjGi7DiTzTWcBN0oC9NC0QwkhzmXA0Wojkg?e=rReucg" TargetMode="External"/><Relationship Id="rId3" Type="http://schemas.openxmlformats.org/officeDocument/2006/relationships/hyperlink" Target="https://spcine.sharepoint.com/:b:/s/GestaoExecutiva/ESGMKXIZ8JBJu9GMdYEE_YABs2N01lHqHSNDBVORaJlknw?e=aGzFQW" TargetMode="External"/><Relationship Id="rId214" Type="http://schemas.openxmlformats.org/officeDocument/2006/relationships/hyperlink" Target="https://spcine.sharepoint.com/:b:/s/GestaoExecutiva/EYhuMRX1OWRGgmF5cSmq2u0B_G4CDmAs7j2T9iUC4OedEw?e=LeN6CY" TargetMode="External"/><Relationship Id="rId235" Type="http://schemas.openxmlformats.org/officeDocument/2006/relationships/hyperlink" Target="https://spcine.sharepoint.com/:b:/s/GestaoExecutiva/EdwyUeO6HJlAsAnsI64XMEkBqlOWfhp2R859LcbDsrIimg?e=zbrwXa" TargetMode="External"/><Relationship Id="rId256" Type="http://schemas.openxmlformats.org/officeDocument/2006/relationships/hyperlink" Target="https://spcine.sharepoint.com/:b:/s/GestaoExecutiva/EfSU-anYHJpHmks4RwufB0sByym0zVooRxBRszLhlEgMvQ?e=GXaveU" TargetMode="External"/><Relationship Id="rId277" Type="http://schemas.openxmlformats.org/officeDocument/2006/relationships/hyperlink" Target="https://spcine.sharepoint.com/:b:/s/GestaoExecutiva/EVBP1ZdiIVJMuOnob91ODX0BSFgmFMONHh6sXh_eTFVhmA?e=jyz6MP" TargetMode="External"/><Relationship Id="rId298" Type="http://schemas.openxmlformats.org/officeDocument/2006/relationships/hyperlink" Target="https://spcine.sharepoint.com/:b:/s/GestaoExecutiva/Efv04_9cF_NKl0sZJ-RCEC4BVf3T2pwH0TBXnZEr-0z3Eg?e=sHZAXB" TargetMode="External"/><Relationship Id="rId400" Type="http://schemas.openxmlformats.org/officeDocument/2006/relationships/hyperlink" Target="https://spcine.sharepoint.com/:b:/s/GestaoExecutiva/ERMpjXtcMgFIlDFqIjbO1LwBQrgIzU3A7OLV2Si-M10NAw?e=11NZnE" TargetMode="External"/><Relationship Id="rId421" Type="http://schemas.openxmlformats.org/officeDocument/2006/relationships/hyperlink" Target="https://spcine.sharepoint.com/:b:/s/GestaoExecutiva/ER4C-XDqfqVCvzyKgkNNbb4Bdjkw8CZFTPPjjIBQ2B_87Q?e=Bj6yw8" TargetMode="External"/><Relationship Id="rId442" Type="http://schemas.openxmlformats.org/officeDocument/2006/relationships/hyperlink" Target="https://spcine.sharepoint.com/:b:/s/GestaoExecutiva/ERfPHDUP3AxKiguSENuwBG0BvUOQbXwOwGSfph-PF3t5aw?e=Q1pkAl" TargetMode="External"/><Relationship Id="rId463" Type="http://schemas.openxmlformats.org/officeDocument/2006/relationships/hyperlink" Target="https://spcine.sharepoint.com/:b:/s/GestaoExecutiva/EVfuu_nkK59Hu5-2gVp4z-gB4n5G7vK4uGYda2cYoKTXNg?e=YU1QgK" TargetMode="External"/><Relationship Id="rId116" Type="http://schemas.openxmlformats.org/officeDocument/2006/relationships/hyperlink" Target="https://spcine.sharepoint.com/:b:/s/GestaoExecutiva/EaqJOqoKtF5NhYgnXActtiQB911X0P7a4qa3joFHNavVCw?e=E1bRRP" TargetMode="External"/><Relationship Id="rId137" Type="http://schemas.openxmlformats.org/officeDocument/2006/relationships/hyperlink" Target="https://spcine.sharepoint.com/:b:/s/GestaoExecutiva/EQFOhRZFRs5KjzZQI662mgQB3hKyrScWaXq_eE7NhUwE4A?e=ElApfC" TargetMode="External"/><Relationship Id="rId158" Type="http://schemas.openxmlformats.org/officeDocument/2006/relationships/hyperlink" Target="https://spcine.sharepoint.com/:b:/s/GestaoExecutiva/ET20dVDGsmxOuadKBBwWPTcBX2O0HkeBM-sbKrPuwmlZzw?e=UrQTgw" TargetMode="External"/><Relationship Id="rId302" Type="http://schemas.openxmlformats.org/officeDocument/2006/relationships/hyperlink" Target="https://spcine.sharepoint.com/:b:/s/GestaoExecutiva/ERtU1FtNFMFMg5EceoYCt0EBjNtMkco7DC_xO4CP_deJ8w?e=HLHBG8" TargetMode="External"/><Relationship Id="rId323" Type="http://schemas.openxmlformats.org/officeDocument/2006/relationships/hyperlink" Target="https://spcine.sharepoint.com/:b:/s/GestaoExecutiva/EZ-7M6BxmE9HiVP1zt2DErwBNXh1Ma8StPrEAw5y_lCm-w?e=dceELF" TargetMode="External"/><Relationship Id="rId344" Type="http://schemas.openxmlformats.org/officeDocument/2006/relationships/hyperlink" Target="https://spcine.sharepoint.com/:b:/s/GestaoExecutiva/Ed8cyd3IrDVPvyzc_ZueTh0BV-UT8EUyR-PzPb13zr5E6g?e=iIsXFM" TargetMode="External"/><Relationship Id="rId20" Type="http://schemas.openxmlformats.org/officeDocument/2006/relationships/hyperlink" Target="https://spcine.sharepoint.com/:b:/s/GestaoExecutiva/EbHe4KgWGOZOlWtyGDti7ScBCPaoURJQ8s_tqNtWMQzF6Q?e=t84TGw" TargetMode="External"/><Relationship Id="rId41" Type="http://schemas.openxmlformats.org/officeDocument/2006/relationships/hyperlink" Target="https://spcine.sharepoint.com/:b:/s/GestaoExecutiva/EaH9gduBxyJNhA50saVZeaEBNeMSn3ERssxvyJnltTkwaw?e=oEJMMl" TargetMode="External"/><Relationship Id="rId62" Type="http://schemas.openxmlformats.org/officeDocument/2006/relationships/hyperlink" Target="https://spcine.sharepoint.com/:b:/s/GestaoExecutiva/Ecsl_FgQeVlErokxhy7CtzcBiUaZ3j--PskQmuHJ1KRKLA?e=VPczMB" TargetMode="External"/><Relationship Id="rId83" Type="http://schemas.openxmlformats.org/officeDocument/2006/relationships/hyperlink" Target="https://spcine.sharepoint.com/:b:/s/GestaoExecutiva/ETTZesn9WYdFs32FC37cKYIBFtY-b5JRBGXRBpOiWUjdjg?e=g97dhh" TargetMode="External"/><Relationship Id="rId179" Type="http://schemas.openxmlformats.org/officeDocument/2006/relationships/hyperlink" Target="https://spcine.sharepoint.com/:b:/s/GestaoExecutiva/EbWqnTwuZR1EjXwcICAl3vwB7kAF1KMuix3eyL41xUs-Ew?e=piN2A6" TargetMode="External"/><Relationship Id="rId365" Type="http://schemas.openxmlformats.org/officeDocument/2006/relationships/hyperlink" Target="https://spcine.sharepoint.com/:b:/s/GestaoExecutiva/ETgc9_Dn_T1AnK0m2d60b_4B0asHl7MhGQYbWQy98v7ZUg?e=SNA5LJ" TargetMode="External"/><Relationship Id="rId386" Type="http://schemas.openxmlformats.org/officeDocument/2006/relationships/hyperlink" Target="https://spcine.sharepoint.com/:b:/s/GestaoExecutiva/ETB26NomH8VDoSJbQ9Fm_38B4og0bF_ITTF-f8VvRNkYxA?e=rVtRcj" TargetMode="External"/><Relationship Id="rId190" Type="http://schemas.openxmlformats.org/officeDocument/2006/relationships/hyperlink" Target="https://spcine.sharepoint.com/:b:/s/GestaoExecutiva/EeespZNeJAVLsiV4UAjP3TsBR8hS4tJaJvuIJvLO_nKQNA?e=y6XY3T" TargetMode="External"/><Relationship Id="rId204" Type="http://schemas.openxmlformats.org/officeDocument/2006/relationships/hyperlink" Target="https://spcine.sharepoint.com/:b:/s/GestaoExecutiva/EflFZdWt69pDsclY9NQ2-r4B6YYGGOS569Z223mIJ4DfBg?e=FPKdhD" TargetMode="External"/><Relationship Id="rId225" Type="http://schemas.openxmlformats.org/officeDocument/2006/relationships/hyperlink" Target="https://spcine.sharepoint.com/:b:/s/GestaoExecutiva/Ed6lC14UF7ZHocQIMcTjf8kBmXaLWiJfQnFZyBVBu3O_Dw?e=AZN7Vd" TargetMode="External"/><Relationship Id="rId246" Type="http://schemas.openxmlformats.org/officeDocument/2006/relationships/hyperlink" Target="https://spcine.sharepoint.com/:b:/s/GestaoExecutiva/EfQvoO0dPvVBvrCMd3ksSoEB89KEr0qW_2WHPW1y3PLTVA?e=k25IV0" TargetMode="External"/><Relationship Id="rId267" Type="http://schemas.openxmlformats.org/officeDocument/2006/relationships/hyperlink" Target="https://spcine.sharepoint.com/:b:/s/GestaoExecutiva/EWd5NTzpeQxOhrnrW4h_yN0BRa4r3QfPox-ZrCVSKUxXLw?e=7THqA0" TargetMode="External"/><Relationship Id="rId288" Type="http://schemas.openxmlformats.org/officeDocument/2006/relationships/hyperlink" Target="https://spcine.sharepoint.com/:b:/s/GestaoExecutiva/EY9zq8rvK5ZHns_-OEq2WZsBv16L4a4j_o00ODBBIM_d8Q?e=flZyi3" TargetMode="External"/><Relationship Id="rId411" Type="http://schemas.openxmlformats.org/officeDocument/2006/relationships/hyperlink" Target="https://spcine.sharepoint.com/:b:/s/GestaoExecutiva/EYz9ypNQ-dJMhDPXWgVYygkBKOOJkp3YRUyKfjm8qZsi6Q?e=dJ5ddp" TargetMode="External"/><Relationship Id="rId432" Type="http://schemas.openxmlformats.org/officeDocument/2006/relationships/hyperlink" Target="https://spcine.sharepoint.com/:b:/s/GestaoExecutiva/EVVqZbQ3PzBFr4Hck-W4fh0Bat87Sfzok_Xe_Dg6LCReIQ?e=a7nrjV" TargetMode="External"/><Relationship Id="rId453" Type="http://schemas.openxmlformats.org/officeDocument/2006/relationships/hyperlink" Target="https://spcine.sharepoint.com/:b:/s/GestaoExecutiva/Ed4zbxfdfXBFnto1wkCUSWoBuENfQmUK_0jSwtPCOiY1Wg?e=R9ie9R" TargetMode="External"/><Relationship Id="rId474" Type="http://schemas.openxmlformats.org/officeDocument/2006/relationships/hyperlink" Target="https://spcine.sharepoint.com/:b:/s/GestaoExecutiva/EWMDLZOsvi1EsOJ-c9Jwi6wB3SI0E8Hrc14MFWdUttGm3w?e=sppceX" TargetMode="External"/><Relationship Id="rId106" Type="http://schemas.openxmlformats.org/officeDocument/2006/relationships/hyperlink" Target="https://spcine.sharepoint.com/:b:/s/GestaoExecutiva/EeNJVwe3i31Kj39mwEXW__cB8yVePzlVPULiC8P0Zzk8KQ?e=5qw1r3" TargetMode="External"/><Relationship Id="rId127" Type="http://schemas.openxmlformats.org/officeDocument/2006/relationships/hyperlink" Target="https://spcine.sharepoint.com/:b:/s/GestaoExecutiva/EYC7ld9q_LJPgVbpceyXPdABxJMjgtB7MIfEraQMkwoquQ?e=YrGbcU" TargetMode="External"/><Relationship Id="rId313" Type="http://schemas.openxmlformats.org/officeDocument/2006/relationships/hyperlink" Target="https://spcine.sharepoint.com/:b:/s/GestaoExecutiva/EXrtti2yKslBiqHPaOpz6boBR_uJ7Cc-hpl_S2YyovvoJw?e=9iK1Pi" TargetMode="External"/><Relationship Id="rId10" Type="http://schemas.openxmlformats.org/officeDocument/2006/relationships/hyperlink" Target="https://spcine.sharepoint.com/:b:/s/GestaoExecutiva/ERjuTOYeGKlOrDe3ydcZdogBkbzotPTM33MKbY0q9UVpPg?e=HgrcdA" TargetMode="External"/><Relationship Id="rId31" Type="http://schemas.openxmlformats.org/officeDocument/2006/relationships/hyperlink" Target="https://spcine.sharepoint.com/:b:/s/GestaoExecutiva/EZg1sX1V14hOtedsdTPKhQUBR3kZHPP27CGHfovFXBj0Vg?e=ofI9Vm" TargetMode="External"/><Relationship Id="rId52" Type="http://schemas.openxmlformats.org/officeDocument/2006/relationships/hyperlink" Target="https://spcine.sharepoint.com/:b:/s/GestaoExecutiva/EZ5dk13MkFRJpE561_YxUFMBWHcSoSm29cSL1mZxQd6_4A?e=RYVSsV" TargetMode="External"/><Relationship Id="rId73" Type="http://schemas.openxmlformats.org/officeDocument/2006/relationships/hyperlink" Target="https://spcine.sharepoint.com/:b:/s/GestaoExecutiva/Eb_9-eYM6jBKnKocf4I9IfABO7HXuncFw2KaSlvJfzFWDg?e=o2PvEm" TargetMode="External"/><Relationship Id="rId94" Type="http://schemas.openxmlformats.org/officeDocument/2006/relationships/hyperlink" Target="https://spcine.sharepoint.com/:b:/s/GestaoExecutiva/EbLrZrrdnjlNpTT9eYw-57QBB5xggL0ZYlZn6PgdW55P2Q?e=1MggwI" TargetMode="External"/><Relationship Id="rId148" Type="http://schemas.openxmlformats.org/officeDocument/2006/relationships/hyperlink" Target="https://spcine.sharepoint.com/:b:/s/GestaoExecutiva/EWdJT-Ta9URKuAPuIYhAXpIBA7P7tcZ4nt7Drxl4Ksfw2w?e=DsvdP8" TargetMode="External"/><Relationship Id="rId169" Type="http://schemas.openxmlformats.org/officeDocument/2006/relationships/hyperlink" Target="https://spcine.sharepoint.com/:b:/s/GestaoExecutiva/EaPqcgdu0TtCrciwvw9zE6IBFoI9pLL8oZjq5EaGcgxtyQ?e=BtctoA" TargetMode="External"/><Relationship Id="rId334" Type="http://schemas.openxmlformats.org/officeDocument/2006/relationships/hyperlink" Target="https://spcine.sharepoint.com/:b:/s/GestaoExecutiva/ETESgoWbD6lOjLmUpf_dF14BYulzCwaeZlXaW-jj7jTC4w?e=sPdKGB" TargetMode="External"/><Relationship Id="rId355" Type="http://schemas.openxmlformats.org/officeDocument/2006/relationships/hyperlink" Target="https://spcine.sharepoint.com/:b:/s/GestaoExecutiva/ETkiBFJLX2BKrub81APlyBABxlJ_QY16QE-FPAi87Jy-HQ?e=eFfKjU" TargetMode="External"/><Relationship Id="rId376" Type="http://schemas.openxmlformats.org/officeDocument/2006/relationships/hyperlink" Target="https://spcine.sharepoint.com/:b:/s/GestaoExecutiva/EYHj2oJ6vAlDiBGmUQDr7poBImX615lK1pMBcGOYSHELEQ?e=FFnO0D" TargetMode="External"/><Relationship Id="rId397" Type="http://schemas.openxmlformats.org/officeDocument/2006/relationships/hyperlink" Target="https://spcine.sharepoint.com/:b:/s/GestaoExecutiva/Eci9EiCfgcdHvumqGp1ZSh8BYFpJ5lQTKMXifPUP5Vc5Yw?e=trtr6Y" TargetMode="External"/><Relationship Id="rId4" Type="http://schemas.openxmlformats.org/officeDocument/2006/relationships/hyperlink" Target="https://spcine.sharepoint.com/:b:/s/GestaoExecutiva/Ecx8J5UyJs9BixnCvjI5RMwBsTBDBwL5rBo5TqWpI0Dd3A?e=AmcFpb" TargetMode="External"/><Relationship Id="rId180" Type="http://schemas.openxmlformats.org/officeDocument/2006/relationships/hyperlink" Target="https://spcine.sharepoint.com/:b:/s/GestaoExecutiva/EUBRW4fp2rRCpVr63dKHLAQBPZ3xsyyNuzQ7idjfjdIdxw?e=QPwrv3" TargetMode="External"/><Relationship Id="rId215" Type="http://schemas.openxmlformats.org/officeDocument/2006/relationships/hyperlink" Target="https://spcine.sharepoint.com/:b:/s/GestaoExecutiva/EUrawW5qggtMjEr1bRP0UP8BpdClslOUkx2rEN0DU9u2Hw?e=f0Vedp" TargetMode="External"/><Relationship Id="rId236" Type="http://schemas.openxmlformats.org/officeDocument/2006/relationships/hyperlink" Target="https://sei.prefeitura.sp.gov.br/sei/controlador.php?acao=arvore_visualizar&amp;acao_origem=procedimento_visualizar&amp;id_procedimento=116321456&amp;infra_sistema=100000100&amp;infra_unidade_atual=110015021&amp;infra_hash=fc32933f692c6804a652212b9ea350e17870869b83f1b22c164bd32f57d96f38" TargetMode="External"/><Relationship Id="rId257" Type="http://schemas.openxmlformats.org/officeDocument/2006/relationships/hyperlink" Target="https://spcine.sharepoint.com/:b:/s/GestaoExecutiva/EQZtxxn0TGNMnrWvspmUD2UBJ8fr43CCJ88g1ph2zASgtw?e=6sxcxx" TargetMode="External"/><Relationship Id="rId278" Type="http://schemas.openxmlformats.org/officeDocument/2006/relationships/hyperlink" Target="https://spcine.sharepoint.com/:b:/s/GestaoExecutiva/ETPivI54cTlOsUGeimR0fNEBXnunv-9CHChNdMNbOCBGww?e=scdut0" TargetMode="External"/><Relationship Id="rId401" Type="http://schemas.openxmlformats.org/officeDocument/2006/relationships/hyperlink" Target="https://spcine.sharepoint.com/:b:/s/GestaoExecutiva/EbuOK49h1qpNgihMFjlAdUEBDUu1lKn4YwqPnIIE-yvsTQ?e=bCydqE" TargetMode="External"/><Relationship Id="rId422" Type="http://schemas.openxmlformats.org/officeDocument/2006/relationships/hyperlink" Target="https://spcine.sharepoint.com/:b:/s/GestaoExecutiva/EQJB_vVTZVNJmojCYZ6fUGUBxq7gjMafJYFXATqjFX4AyA?e=qLvFuU" TargetMode="External"/><Relationship Id="rId443" Type="http://schemas.openxmlformats.org/officeDocument/2006/relationships/hyperlink" Target="https://spcine.sharepoint.com/:b:/s/GestaoExecutiva/ER9ndmNgXipCt3HBllOzcFwBymExZcOiESbxjmt6FXk-4A?e=TMbRPW" TargetMode="External"/><Relationship Id="rId464" Type="http://schemas.openxmlformats.org/officeDocument/2006/relationships/hyperlink" Target="https://spcine.sharepoint.com/:b:/s/GestaoExecutiva/Efs4-B6Z53VKv41E4aVqOHsBix8in552agX8dlod2K0s0A?e=hTDUhw" TargetMode="External"/><Relationship Id="rId303" Type="http://schemas.openxmlformats.org/officeDocument/2006/relationships/hyperlink" Target="https://spcine.sharepoint.com/:b:/s/GestaoExecutiva/EUWYUrs_VadEk8XUrSpsimEB5xgbt3EOTb6m2a0OCsJQEg?e=wDISSG" TargetMode="External"/><Relationship Id="rId42" Type="http://schemas.openxmlformats.org/officeDocument/2006/relationships/hyperlink" Target="https://spcine.sharepoint.com/:b:/s/GestaoExecutiva/EUw7X8O7i39GhvdPyDb6fXoBs7O_NEBgVgdWGVfbGVp_3A?e=mY5JPs" TargetMode="External"/><Relationship Id="rId84" Type="http://schemas.openxmlformats.org/officeDocument/2006/relationships/hyperlink" Target="https://spcine.sharepoint.com/:b:/s/GestaoExecutiva/EYoS-w08DoVItdxa-wvu3eYB7hOJxKo2EFBr-eaVVnmH-A?e=Bcfzmw" TargetMode="External"/><Relationship Id="rId138" Type="http://schemas.openxmlformats.org/officeDocument/2006/relationships/hyperlink" Target="https://spcine.sharepoint.com/:b:/s/GestaoExecutiva/ESddYGsVIapGlF6pvbS0GN0B7l40J_BarzYqSjxafyrMcQ?e=iclmIQ" TargetMode="External"/><Relationship Id="rId345" Type="http://schemas.openxmlformats.org/officeDocument/2006/relationships/hyperlink" Target="https://sei.prefeitura.sp.gov.br/sei/controlador.php?acao=arvore_visualizar&amp;acao_origem=procedimento_visualizar&amp;id_procedimento=120412753&amp;infra_sistema=100000100&amp;infra_unidade_atual=110015021&amp;infra_hash=1a3ae7017c25a7bf04ab3428fcf7be5f1a44e380c9edaccba1819454571c7f2a" TargetMode="External"/><Relationship Id="rId387" Type="http://schemas.openxmlformats.org/officeDocument/2006/relationships/hyperlink" Target="https://spcine.sharepoint.com/:b:/s/GestaoExecutiva/ETDxMCmuHpZDp-3C7GCPN9kBb2-UEXk4llppBHeJ_6V5cw?e=8hikBH" TargetMode="External"/><Relationship Id="rId191" Type="http://schemas.openxmlformats.org/officeDocument/2006/relationships/hyperlink" Target="https://spcine.sharepoint.com/:b:/s/GestaoExecutiva/EYNp1-nYZa1DqNrn-0FEII0B59ZRMCcmEzYUnrmN6hMBjg?e=nI7Ci4" TargetMode="External"/><Relationship Id="rId205" Type="http://schemas.openxmlformats.org/officeDocument/2006/relationships/hyperlink" Target="https://spcine.sharepoint.com/:b:/s/GestaoExecutiva/EXa_BiNHdXJKqTwUChKHaDcBBTptG_ql-HhBfhtouOExZA?e=4VAZ0c" TargetMode="External"/><Relationship Id="rId247" Type="http://schemas.openxmlformats.org/officeDocument/2006/relationships/hyperlink" Target="https://spcine.sharepoint.com/:b:/s/GestaoExecutiva/EbkJUTmoqp9Nl_dXJ5yz7h8BJ98qKlLAmTpZsaPAz69Q4g?e=fEEDjv" TargetMode="External"/><Relationship Id="rId412" Type="http://schemas.openxmlformats.org/officeDocument/2006/relationships/hyperlink" Target="https://spcine.sharepoint.com/:b:/s/GestaoExecutiva/ETtmZAO63ptPta7xLvO2NE8BlVZzfLx8wk06NtrEwYRISQ?e=AZ8Fy4" TargetMode="External"/><Relationship Id="rId107" Type="http://schemas.openxmlformats.org/officeDocument/2006/relationships/hyperlink" Target="https://spcine.sharepoint.com/:b:/s/GestaoExecutiva/EUS7t-MOj7ZPico5CXm_n8cBEhpHvt64X5hEeNi6fx-1Lg?e=pQWDih" TargetMode="External"/><Relationship Id="rId289" Type="http://schemas.openxmlformats.org/officeDocument/2006/relationships/hyperlink" Target="https://spcine.sharepoint.com/:b:/s/GestaoExecutiva/EXgIURxHYztBpTsggb-lSnQBijcOufPbk6rz8FHswSFs4g?e=LlOTIb" TargetMode="External"/><Relationship Id="rId454" Type="http://schemas.openxmlformats.org/officeDocument/2006/relationships/hyperlink" Target="https://spcine.sharepoint.com/:b:/s/GestaoExecutiva/EWt1mtTYgrdIu9yd0xw7bboBAPJO6TFGHkHCE3j6H54_lg?e=I59hez" TargetMode="External"/><Relationship Id="rId11" Type="http://schemas.openxmlformats.org/officeDocument/2006/relationships/hyperlink" Target="https://spcine.sharepoint.com/:b:/s/GestaoExecutiva/EQwbR_DWVLJMtjmgOeqGR0QBAkj1iuoqUL3yarPQ4rWavw?e=cepwB5" TargetMode="External"/><Relationship Id="rId53" Type="http://schemas.openxmlformats.org/officeDocument/2006/relationships/hyperlink" Target="https://spcine.sharepoint.com/:b:/s/GestaoExecutiva/EesCsXl0ML1MhSaQhtQnm6cBQ4oUMSuPAXGktzc6mQZ5Zw?e=QbPBTr" TargetMode="External"/><Relationship Id="rId149" Type="http://schemas.openxmlformats.org/officeDocument/2006/relationships/hyperlink" Target="https://spcine.sharepoint.com/:b:/s/GestaoExecutiva/Ef-VP8TbYMFChDUL1BOf12wBxvl0ye-ZUWDbJnCt_UrrrQ?e=EBhJgD" TargetMode="External"/><Relationship Id="rId314" Type="http://schemas.openxmlformats.org/officeDocument/2006/relationships/hyperlink" Target="https://spcine.sharepoint.com/:b:/s/GestaoExecutiva/EUzSX5dGYp9LgWrpnv5tUsMBBwhAnSyia2adgDafq8ehZw?e=IXvciM" TargetMode="External"/><Relationship Id="rId356" Type="http://schemas.openxmlformats.org/officeDocument/2006/relationships/hyperlink" Target="https://spcine.sharepoint.com/:b:/s/GestaoExecutiva/EaBb7r9ufSJKkGlQsq5yauQB-_DSFnWMq70TDmPxBYJqyw?e=frvbY5" TargetMode="External"/><Relationship Id="rId398" Type="http://schemas.openxmlformats.org/officeDocument/2006/relationships/hyperlink" Target="https://spcine.sharepoint.com/:b:/s/GestaoExecutiva/EY6wGRG37pdFuDyLYedQcFoByjAoSa_0Y-4uC6CukqsVLw?e=OXjOmt" TargetMode="External"/><Relationship Id="rId95" Type="http://schemas.openxmlformats.org/officeDocument/2006/relationships/hyperlink" Target="https://spcine.sharepoint.com/:b:/s/GestaoExecutiva/Efn42rnTKPFHrpfB6_IBK1cBHeGCjQGUIhj7MGI72wyN2w?e=zq2lY5" TargetMode="External"/><Relationship Id="rId160" Type="http://schemas.openxmlformats.org/officeDocument/2006/relationships/hyperlink" Target="https://spcine.sharepoint.com/:b:/s/GestaoExecutiva/ES9Hlxq1q4pPnexpd6JMzZABYHL_mQxF4FBHe-Fa9yBGrQ?e=KX1SPe" TargetMode="External"/><Relationship Id="rId216" Type="http://schemas.openxmlformats.org/officeDocument/2006/relationships/hyperlink" Target="https://spcine.sharepoint.com/:b:/s/GestaoExecutiva/EbvPappU461BvH4Tiz4DuXUBUYeK5h_K7fYN9vSifx4rsA?e=ssiBX1" TargetMode="External"/><Relationship Id="rId423" Type="http://schemas.openxmlformats.org/officeDocument/2006/relationships/hyperlink" Target="https://spcine.sharepoint.com/:b:/s/GestaoExecutiva/ESp9Lc9DaNZAt-DWJHhy2EMBMDcuobP91P9LWpbJKuaCQg?e=TdXbdu" TargetMode="External"/><Relationship Id="rId258" Type="http://schemas.openxmlformats.org/officeDocument/2006/relationships/hyperlink" Target="https://spcine.sharepoint.com/:b:/s/GestaoExecutiva/EQsfP_GNqGpPuKDJoZe7v6EBKh5kddnq_RT1O9GcrCkIoA?e=DQwdbk" TargetMode="External"/><Relationship Id="rId465" Type="http://schemas.openxmlformats.org/officeDocument/2006/relationships/hyperlink" Target="https://spcine.sharepoint.com/:b:/s/GestaoExecutiva/EdEdHxU794RKrLvAIfXxUswB9lAISJgYFIfMtp7_x3AzEw?e=gX6y2u" TargetMode="External"/><Relationship Id="rId22" Type="http://schemas.openxmlformats.org/officeDocument/2006/relationships/hyperlink" Target="https://spcine.sharepoint.com/:b:/s/GestaoExecutiva/EYquWv75e-9EipRBXleKSIsBStO_5apEG9CkFLFtP3PDxg?e=Ap0jt8" TargetMode="External"/><Relationship Id="rId64" Type="http://schemas.openxmlformats.org/officeDocument/2006/relationships/hyperlink" Target="https://spcine.sharepoint.com/:b:/s/GestaoExecutiva/ETBhiQxcJGRIrG3V4_nCzgEBhesQSZg3w5KFo0pZbz8THA?e=lzvC2O" TargetMode="External"/><Relationship Id="rId118" Type="http://schemas.openxmlformats.org/officeDocument/2006/relationships/hyperlink" Target="https://spcine.sharepoint.com/:b:/s/GestaoExecutiva/EYyD1mq3YjFLuykDeZAqojoBKbDPYYrXX4_luK72arc87w?e=LcZIj7" TargetMode="External"/><Relationship Id="rId325" Type="http://schemas.openxmlformats.org/officeDocument/2006/relationships/hyperlink" Target="https://spcine.sharepoint.com/:b:/s/GestaoExecutiva/ERTvc3Bj9ARDtiYbxYdDjEYBXDVB9KdCtbK2R_E8Cv4CAQ?e=FoBh1Z" TargetMode="External"/><Relationship Id="rId367" Type="http://schemas.openxmlformats.org/officeDocument/2006/relationships/hyperlink" Target="https://spcine.sharepoint.com/:b:/s/GestaoExecutiva/EXbkmT9DgXtDrDAHcG_hLcYBnloJN7ZPQDTTm-7u7MGdFg?e=H8dKDR" TargetMode="External"/><Relationship Id="rId171" Type="http://schemas.openxmlformats.org/officeDocument/2006/relationships/hyperlink" Target="https://spcine.sharepoint.com/:b:/s/GestaoExecutiva/EZ2siumks9ZJnQgN7GVP1xMB3AT_zEeami8hYkgLuRmddA?e=gvSdNr" TargetMode="External"/><Relationship Id="rId227" Type="http://schemas.openxmlformats.org/officeDocument/2006/relationships/hyperlink" Target="https://spcine.sharepoint.com/:b:/s/GestaoExecutiva/EXiqhEbl6WZNheQTtIiFAQYBXArz-JnCktoJf05tzbZJhQ?e=Hujl4h" TargetMode="External"/><Relationship Id="rId269" Type="http://schemas.openxmlformats.org/officeDocument/2006/relationships/hyperlink" Target="https://spcine.sharepoint.com/:b:/s/GestaoExecutiva/EQVbuPOCHr9KtylYNvAU4n0BTei5XuYbE6xLtmliafBNDA?e=slWdeT" TargetMode="External"/><Relationship Id="rId434" Type="http://schemas.openxmlformats.org/officeDocument/2006/relationships/hyperlink" Target="https://spcine.sharepoint.com/:b:/s/GestaoExecutiva/Ea-26q8MNQxOgHsr-XYSl5EBB7yhJCpFvW6s3TYXzk3XLg?e=vKGjdC" TargetMode="External"/><Relationship Id="rId476" Type="http://schemas.openxmlformats.org/officeDocument/2006/relationships/hyperlink" Target="https://spcine.sharepoint.com/:b:/s/GestaoExecutiva/EZxP2UWQnx5DufPhPjCyVVsBfGPwIfqOF-ueY4cUV1stpg?e=lVQKvg" TargetMode="External"/><Relationship Id="rId33" Type="http://schemas.openxmlformats.org/officeDocument/2006/relationships/hyperlink" Target="https://spcine.sharepoint.com/:b:/s/GestaoExecutiva/ETvPl8ZH_I1EundHQqSzoHkBRzuRdzOCjeMrMb3512E1IQ?e=Mf2o0O" TargetMode="External"/><Relationship Id="rId129" Type="http://schemas.openxmlformats.org/officeDocument/2006/relationships/hyperlink" Target="https://spcine.sharepoint.com/:b:/s/GestaoExecutiva/ESZ2JUzcGZRCpnukLYDDCOIBlFnH_1dVl3u_nF-ipPGXQw?e=OjayJD" TargetMode="External"/><Relationship Id="rId280" Type="http://schemas.openxmlformats.org/officeDocument/2006/relationships/hyperlink" Target="https://spcine.sharepoint.com/:b:/s/GestaoExecutiva/EUwFClukYmdKqOBDP30yrfMB85o7Jy_IjoNArYstaI8a8g?e=KE4gET" TargetMode="External"/><Relationship Id="rId336" Type="http://schemas.openxmlformats.org/officeDocument/2006/relationships/hyperlink" Target="https://spcine.sharepoint.com/:b:/s/GestaoExecutiva/Ecfbqtp8xldKkkQ9OAMMppcBpsgaV1w101-u5lgo-sSwbA?e=2TLWpc" TargetMode="External"/><Relationship Id="rId75" Type="http://schemas.openxmlformats.org/officeDocument/2006/relationships/hyperlink" Target="https://spcine.sharepoint.com/:b:/s/GestaoExecutiva/EdIeGOLeq75CuZPePzOB7mcBiXR8OGutr_a3j7q34j73Ng?e=wCkKfF" TargetMode="External"/><Relationship Id="rId140" Type="http://schemas.openxmlformats.org/officeDocument/2006/relationships/hyperlink" Target="https://spcine.sharepoint.com/:b:/s/GestaoExecutiva/EVC4D01zn3pHl8LvWriPzlcB94phwi04XrrUA3xln8ZnXw?e=aGg6q3" TargetMode="External"/><Relationship Id="rId182" Type="http://schemas.openxmlformats.org/officeDocument/2006/relationships/hyperlink" Target="https://spcine.sharepoint.com/:b:/s/GestaoExecutiva/EQfdkLfQAx9MifR3OF4xdWYBIYXo7uzgn65Lpm1hfVoV0A?e=l7eCPj" TargetMode="External"/><Relationship Id="rId378" Type="http://schemas.openxmlformats.org/officeDocument/2006/relationships/hyperlink" Target="https://spcine.sharepoint.com/:b:/s/GestaoExecutiva/EdEy5R5iAOpMgAF5S5fwn0EBcb7TqkUPyx9-IBhOfmpRdQ?e=2OUSZE" TargetMode="External"/><Relationship Id="rId403" Type="http://schemas.openxmlformats.org/officeDocument/2006/relationships/hyperlink" Target="https://spcine.sharepoint.com/:b:/s/GestaoExecutiva/EXncw77huEpLoirCl2HsurYBbVCIsD2sE5TpDOqiOjTmOQ?e=LYIbZu" TargetMode="External"/><Relationship Id="rId6" Type="http://schemas.openxmlformats.org/officeDocument/2006/relationships/hyperlink" Target="https://spcine.sharepoint.com/:b:/s/GestaoExecutiva/ER-S1mFeeB9Ij12jC7g5FFgBloCmnpCdfC_Y8nVBPs-Mtg?e=PO9S4z" TargetMode="External"/><Relationship Id="rId238" Type="http://schemas.openxmlformats.org/officeDocument/2006/relationships/hyperlink" Target="https://spcine.sharepoint.com/:b:/s/GestaoExecutiva/EU7II3x8Yh9MqEcJH1YZoFoBEV__PcaPXE0YzDtRhYJI3g?e=wJJEpQ" TargetMode="External"/><Relationship Id="rId445" Type="http://schemas.openxmlformats.org/officeDocument/2006/relationships/hyperlink" Target="https://spcine.sharepoint.com/:b:/s/GestaoExecutiva/EXjTa9R2lF9FhwWi7cOs_W4BBWoATYbVfQG8wB0fyKSLVw?e=l3L0KW" TargetMode="External"/><Relationship Id="rId291" Type="http://schemas.openxmlformats.org/officeDocument/2006/relationships/hyperlink" Target="https://spcine.sharepoint.com/:b:/s/GestaoExecutiva/EYWENwcJCBZDvQ-MDNZ4UlwBX6RchO7VXzGvowUWAW671A?e=ICQvUf" TargetMode="External"/><Relationship Id="rId305" Type="http://schemas.openxmlformats.org/officeDocument/2006/relationships/hyperlink" Target="https://spcine.sharepoint.com/:b:/s/GestaoExecutiva/Ee5AtcZFzl5KjBBQiTFKOm4Bk2KMqmqV6GTDGSOHZTaxlg?e=hcjZMw" TargetMode="External"/><Relationship Id="rId347" Type="http://schemas.openxmlformats.org/officeDocument/2006/relationships/hyperlink" Target="https://spcine.sharepoint.com/:b:/s/GestaoExecutiva/ER7FkQDWq_BEvDj2enn7EAEBdwBLpeBtSld1kiQDv5r-xA?e=sbYW3e" TargetMode="External"/><Relationship Id="rId44" Type="http://schemas.openxmlformats.org/officeDocument/2006/relationships/hyperlink" Target="https://spcine.sharepoint.com/:b:/s/GestaoExecutiva/Ee9xi1xAQoNMn5yeow-1-n8BREdFhrLB_ngsLZ0y6vu5Pw?e=vEKYoQ" TargetMode="External"/><Relationship Id="rId86" Type="http://schemas.openxmlformats.org/officeDocument/2006/relationships/hyperlink" Target="https://spcine.sharepoint.com/:b:/s/GestaoExecutiva/ET6laLm6rsFAjuPUfQSAxVoBWXfgPQNJnlCsYAbD1VF9Bg?e=bsynmv" TargetMode="External"/><Relationship Id="rId151" Type="http://schemas.openxmlformats.org/officeDocument/2006/relationships/hyperlink" Target="https://spcine.sharepoint.com/:b:/s/GestaoExecutiva/EYT-XA3hGgBHlKvUSrfrC-IBrSYOQB40WfWsvqTJDmDqrQ?e=yImA4K" TargetMode="External"/><Relationship Id="rId389" Type="http://schemas.openxmlformats.org/officeDocument/2006/relationships/hyperlink" Target="https://spcine.sharepoint.com/:b:/s/GestaoExecutiva/ETy9NBXZiLtEkVyFodueoEgBYcV7GLO2BShNoxIJ8F_WXw?e=yl1j3i" TargetMode="External"/><Relationship Id="rId193" Type="http://schemas.openxmlformats.org/officeDocument/2006/relationships/hyperlink" Target="https://spcine.sharepoint.com/:b:/s/GestaoExecutiva/EQq3bQLxAepCh1Z0xmvMTeYB0Ov0QZTP1bK4tPNKH5_fiA?e=h2nCoN" TargetMode="External"/><Relationship Id="rId207" Type="http://schemas.openxmlformats.org/officeDocument/2006/relationships/hyperlink" Target="https://spcine.sharepoint.com/:b:/s/GestaoExecutiva/EUojwO2vildNpDRaoyTGxjUBtlC5aFkoFVq1YEv07R0OIw?e=hgtCxN" TargetMode="External"/><Relationship Id="rId249" Type="http://schemas.openxmlformats.org/officeDocument/2006/relationships/hyperlink" Target="https://spcine.sharepoint.com/:b:/s/GestaoExecutiva/EYKtVu05dSxIhEJhK4vdCtIB5C54sK17U_mLKhfJgkvlng?e=NXaKct" TargetMode="External"/><Relationship Id="rId414" Type="http://schemas.openxmlformats.org/officeDocument/2006/relationships/hyperlink" Target="https://spcine.sharepoint.com/:b:/s/GestaoExecutiva/ETYeJcDrOxhOnfXGT461q8IB-CaLg6FjRTi_qXGIJuNfuw?e=MSfkIr" TargetMode="External"/><Relationship Id="rId456" Type="http://schemas.openxmlformats.org/officeDocument/2006/relationships/hyperlink" Target="https://spcine.sharepoint.com/:b:/s/GestaoExecutiva/EdfQUVPgVJ9Ms7qFQid9aaUBdzHv3jWpOrnp0m4Vn_TUCA?e=9XCs5j" TargetMode="External"/><Relationship Id="rId13" Type="http://schemas.openxmlformats.org/officeDocument/2006/relationships/hyperlink" Target="https://spcine.sharepoint.com/:b:/s/GestaoExecutiva/ETxanRgUOONOnz9NAIrm-YsBcL7wVHe-ilGLBYaWGnxS9w?e=sgHJUm" TargetMode="External"/><Relationship Id="rId109" Type="http://schemas.openxmlformats.org/officeDocument/2006/relationships/hyperlink" Target="https://spcine.sharepoint.com/:b:/s/GestaoExecutiva/EYYqDgaPy7xJjElnnWAc1JsBBVJYZzYk_tOrkN1xks0a2A?e=Rx0aGT" TargetMode="External"/><Relationship Id="rId260" Type="http://schemas.openxmlformats.org/officeDocument/2006/relationships/hyperlink" Target="https://spcine.sharepoint.com/:b:/s/GestaoExecutiva/EYvTUTRfnuFIlEpHC5y3hb8BAr6rljgmUp1PO0nOOHg3FQ?e=QIblRk" TargetMode="External"/><Relationship Id="rId316" Type="http://schemas.openxmlformats.org/officeDocument/2006/relationships/hyperlink" Target="https://spcine.sharepoint.com/:b:/s/GestaoExecutiva/EbdJSM75dNFEj6onOanHnQ0BtX14jhf1SmAlfukQFlvkgw?e=dDxFUm" TargetMode="External"/><Relationship Id="rId55" Type="http://schemas.openxmlformats.org/officeDocument/2006/relationships/hyperlink" Target="https://spcine.sharepoint.com/:b:/s/GestaoExecutiva/EXMBgfx40O9ErKrRYB-EmIEBbqAqcNB6MsV24iWLLA_UzQ?e=9Fqab9" TargetMode="External"/><Relationship Id="rId97" Type="http://schemas.openxmlformats.org/officeDocument/2006/relationships/hyperlink" Target="https://spcine.sharepoint.com/:b:/s/GestaoExecutiva/EZdDSWnNoiJPktbepOQev00B8eVwBsnVVV8eggPLoQ7OQQ?e=5dBa0C" TargetMode="External"/><Relationship Id="rId120" Type="http://schemas.openxmlformats.org/officeDocument/2006/relationships/hyperlink" Target="https://spcine.sharepoint.com/:b:/s/GestaoExecutiva/ER5RI-q9_uBEijKuTpko1SEBUIZUEKiWy47orHOQS19HPA?e=dc1AbM" TargetMode="External"/><Relationship Id="rId358" Type="http://schemas.openxmlformats.org/officeDocument/2006/relationships/hyperlink" Target="https://spcine.sharepoint.com/:b:/s/GestaoExecutiva/Ed5bLOUv_hNMmPEjyvXtOegBHTzy-mlO0XGFNqh2_rF2nA?e=DyUPoo" TargetMode="External"/><Relationship Id="rId162" Type="http://schemas.openxmlformats.org/officeDocument/2006/relationships/hyperlink" Target="https://spcine.sharepoint.com/:b:/s/GestaoExecutiva/EXYriJI8NqRPvRW1ShLr2LgBE1hyE83pRRftK3hlPIxFYg?e=TkJtHy" TargetMode="External"/><Relationship Id="rId218" Type="http://schemas.openxmlformats.org/officeDocument/2006/relationships/hyperlink" Target="https://spcine.sharepoint.com/:b:/s/GestaoExecutiva/EbTbS_Eo5tpNg4ClEXAuWVYBl4YGgM52cIIfIfr7P03C0w?e=w8DMDb" TargetMode="External"/><Relationship Id="rId425" Type="http://schemas.openxmlformats.org/officeDocument/2006/relationships/hyperlink" Target="https://spcine.sharepoint.com/:b:/s/GestaoExecutiva/EVJxGWtXbZVOiOwsKOmeJNYBlPDdMDbls8tYWsxx9qrBfQ?e=WpwaS6" TargetMode="External"/><Relationship Id="rId467" Type="http://schemas.openxmlformats.org/officeDocument/2006/relationships/hyperlink" Target="https://spcine.sharepoint.com/:b:/s/GestaoExecutiva/ESR0N33GFEhCrsnlSk1iKogBLCSmqEGoMSx1rCvuKTNNKw?e=eWEGnY" TargetMode="External"/><Relationship Id="rId271" Type="http://schemas.openxmlformats.org/officeDocument/2006/relationships/hyperlink" Target="https://spcine.sharepoint.com/:b:/s/GestaoExecutiva/EROgRgreuaBCsQeHBe1p9HoBGIQa7ByDs-UhZdLX9IqHCg?e=1hlPuu" TargetMode="External"/><Relationship Id="rId24" Type="http://schemas.openxmlformats.org/officeDocument/2006/relationships/hyperlink" Target="https://spcine.sharepoint.com/:b:/s/GestaoExecutiva/EblWmqJ5aAdHmHbrYefxDs4B-KN6Y6LaWdFwa2-JIlUl7w?e=nNUfJ6" TargetMode="External"/><Relationship Id="rId66" Type="http://schemas.openxmlformats.org/officeDocument/2006/relationships/hyperlink" Target="https://spcine.sharepoint.com/:b:/s/GestaoExecutiva/EZQeDUHhzfBPkcsAyKUzft4BVkeG7DMV1mFadbbUo2AezQ?e=19aKXO" TargetMode="External"/><Relationship Id="rId131" Type="http://schemas.openxmlformats.org/officeDocument/2006/relationships/hyperlink" Target="https://spcine.sharepoint.com/:b:/s/GestaoExecutiva/EUzKPUAK9CVLnMEN1Uq-3kAB-TCLeKmij3NZKtwQkJRJeQ?e=rdFRPM" TargetMode="External"/><Relationship Id="rId327" Type="http://schemas.openxmlformats.org/officeDocument/2006/relationships/hyperlink" Target="https://spcine.sharepoint.com/:b:/s/GestaoExecutiva/EUlk2R9IPCtBkZOsag8o1q4B8zM8--JlI7oWUI6xYaa7vg?e=Jt6EmL" TargetMode="External"/><Relationship Id="rId369" Type="http://schemas.openxmlformats.org/officeDocument/2006/relationships/hyperlink" Target="https://spcine.sharepoint.com/:b:/s/GestaoExecutiva/EQl3Ebwhy_JAs1pJxr_S0tgBgAahFUXO_nRkPkrYaN_4NQ?e=RRDBOC" TargetMode="External"/><Relationship Id="rId173" Type="http://schemas.openxmlformats.org/officeDocument/2006/relationships/hyperlink" Target="https://spcine.sharepoint.com/:b:/s/GestaoExecutiva/EVI-UMiCmiVCqfWj1DeX2DUBf2F-Z8u-Q2JEHWWkYWMoCQ?e=2rg4Yc" TargetMode="External"/><Relationship Id="rId229" Type="http://schemas.openxmlformats.org/officeDocument/2006/relationships/hyperlink" Target="https://spcine.sharepoint.com/:b:/s/GestaoExecutiva/EahSH4_BxUtCl4IbRbLE9nEB_NPnOq55EsZIUlsSamgAdQ?e=tE2lzH" TargetMode="External"/><Relationship Id="rId380" Type="http://schemas.openxmlformats.org/officeDocument/2006/relationships/hyperlink" Target="https://spcine.sharepoint.com/:b:/s/GestaoExecutiva/Ee7W8EHwwvJNhua9erffGXABKbpcf3aEJsm2TsDT6aMAPA?e=V1Mtex" TargetMode="External"/><Relationship Id="rId436" Type="http://schemas.openxmlformats.org/officeDocument/2006/relationships/hyperlink" Target="https://spcine.sharepoint.com/:b:/s/GestaoExecutiva/EVXJ5LQvlZ9DgTSRoF40uQkBokLJYH5IqlBWe9mC5gHvFA?e=rEaGLH" TargetMode="External"/><Relationship Id="rId240" Type="http://schemas.openxmlformats.org/officeDocument/2006/relationships/hyperlink" Target="https://spcine.sharepoint.com/:b:/s/GestaoExecutiva/Ef8UcLo0_-JCrEVV1u8dskABUFPnH0lyS-iM5gTPD-raxA?e=r0ZJCN" TargetMode="External"/><Relationship Id="rId478" Type="http://schemas.openxmlformats.org/officeDocument/2006/relationships/hyperlink" Target="https://spcine.sharepoint.com/:b:/s/GestaoExecutiva/EdgZlAiykRxHmD31LTmovN8BnRJHtf7CD1PdHOLaBXcCEg?e=h7Wfgs" TargetMode="External"/><Relationship Id="rId35" Type="http://schemas.openxmlformats.org/officeDocument/2006/relationships/hyperlink" Target="https://spcine.sharepoint.com/:b:/s/GestaoExecutiva/EQN7NSBemIVJgcf-f6x5Y7MBDmixwJRdique5xkP43XEsw?e=UgkLJl" TargetMode="External"/><Relationship Id="rId77" Type="http://schemas.openxmlformats.org/officeDocument/2006/relationships/hyperlink" Target="https://spcine.sharepoint.com/:b:/s/GestaoExecutiva/Edr-4flpKRFAvFwQ4FqNXz8ByO4HJpHV24prxmMO8z9Pvg?e=fetU6h" TargetMode="External"/><Relationship Id="rId100" Type="http://schemas.openxmlformats.org/officeDocument/2006/relationships/hyperlink" Target="https://spcine.sharepoint.com/:b:/s/GestaoExecutiva/EWjfQ6Ur7ChNvH5cPQ7KzroBYhQ3g_oOCIfZzIniKXUWWQ?e=lKl3L0" TargetMode="External"/><Relationship Id="rId282" Type="http://schemas.openxmlformats.org/officeDocument/2006/relationships/hyperlink" Target="https://spcine.sharepoint.com/:b:/s/GestaoExecutiva/EXA9k64hoIFKmP-3OM0ZUK0Bg-klkFavRhRHnop3k9_wAw?e=bAgs2Q" TargetMode="External"/><Relationship Id="rId338" Type="http://schemas.openxmlformats.org/officeDocument/2006/relationships/hyperlink" Target="https://spcine.sharepoint.com/:b:/s/GestaoExecutiva/ETv2a9I5IitBsRtOUg10XWABNhBldwTzh6R1pgwoNyM1Tg?e=Fe0pei" TargetMode="External"/><Relationship Id="rId8" Type="http://schemas.openxmlformats.org/officeDocument/2006/relationships/hyperlink" Target="https://spcine.sharepoint.com/:b:/s/GestaoExecutiva/EfEu2dEpVhFAmXKQmWYIMlMB2vD2Xo7tkPZLTEG9tR0vaA?e=bIMezO" TargetMode="External"/><Relationship Id="rId142" Type="http://schemas.openxmlformats.org/officeDocument/2006/relationships/hyperlink" Target="https://spcine.sharepoint.com/:b:/s/GestaoExecutiva/EQqcTHYc17pJljNeBdcKargBqJNhzyViYYgUwlLSPuiy3A?e=dWJnca" TargetMode="External"/><Relationship Id="rId184" Type="http://schemas.openxmlformats.org/officeDocument/2006/relationships/hyperlink" Target="https://spcine.sharepoint.com/:b:/s/GestaoExecutiva/EfXuIB_2TE5Nh4bQ1PMCQY0B5iRLdMVbANzUOWPfucyKUw?e=Z7z0NO" TargetMode="External"/><Relationship Id="rId391" Type="http://schemas.openxmlformats.org/officeDocument/2006/relationships/hyperlink" Target="https://spcine.sharepoint.com/:b:/s/GestaoExecutiva/EUGW2MG99QNMl9cNY0oqzfEBHUkTn02CLAFRygsI0zNQEQ?e=Isuxqo" TargetMode="External"/><Relationship Id="rId405" Type="http://schemas.openxmlformats.org/officeDocument/2006/relationships/hyperlink" Target="https://spcine.sharepoint.com/:b:/s/GestaoExecutiva/EWj2ukT0F49Gk-tPuasF1owB0Z-n6PxZNhItSXxf_P3Lug?e=AYObEh" TargetMode="External"/><Relationship Id="rId447" Type="http://schemas.openxmlformats.org/officeDocument/2006/relationships/hyperlink" Target="https://spcine.sharepoint.com/:b:/s/GestaoExecutiva/ETno3rBIQlxGob_5gGKwMvgBzBPwi9TDdZuDpT0QMC06ig?e=xd6EyC" TargetMode="External"/><Relationship Id="rId251" Type="http://schemas.openxmlformats.org/officeDocument/2006/relationships/hyperlink" Target="https://spcine.sharepoint.com/:b:/s/GestaoExecutiva/Efm_ed-mCwpCtwqe0d2XDDUBAz-kqaKooq9SGMlncMcXFA?e=12XUn8" TargetMode="External"/><Relationship Id="rId46" Type="http://schemas.openxmlformats.org/officeDocument/2006/relationships/hyperlink" Target="https://spcine.sharepoint.com/:b:/s/GestaoExecutiva/ETYR-DaC7fFOuwvdRIv8Vv0B0IAD9RfPYkP9UiNY6uK2LA?e=9tvwfm" TargetMode="External"/><Relationship Id="rId293" Type="http://schemas.openxmlformats.org/officeDocument/2006/relationships/hyperlink" Target="https://spcine.sharepoint.com/:b:/s/GestaoExecutiva/EStBkEJZnlpKhFs9fCY46KcB7xNfjac6VwwwlcimjPZgOA?e=4BOI0s" TargetMode="External"/><Relationship Id="rId307" Type="http://schemas.openxmlformats.org/officeDocument/2006/relationships/hyperlink" Target="https://spcine.sharepoint.com/:b:/s/GestaoExecutiva/EW7iFEQuo8RNjIVSlklZwEcB1mQNTsE_bdRLnIWODcRZtA?e=LpqEPy" TargetMode="External"/><Relationship Id="rId349" Type="http://schemas.openxmlformats.org/officeDocument/2006/relationships/hyperlink" Target="https://spcine.sharepoint.com/:b:/s/GestaoExecutiva/EeM8NAAtf1JGu_sWje4Z-mEBYzoAaxplZ7priEQy7otw6g?e=dS1aVN" TargetMode="External"/><Relationship Id="rId88" Type="http://schemas.openxmlformats.org/officeDocument/2006/relationships/hyperlink" Target="https://spcine.sharepoint.com/:b:/s/GestaoExecutiva/EQKFpX2TH2NGuBiUmna9TwcBEaQEH1IrCFVRY7kbneW7GA?e=rUoNic" TargetMode="External"/><Relationship Id="rId111" Type="http://schemas.openxmlformats.org/officeDocument/2006/relationships/hyperlink" Target="https://spcine.sharepoint.com/:b:/s/GestaoExecutiva/ETO6kNXDpm9MuYxmvE-1BgIBgVGo5ReOwUEhYb-2Qc3RiA?e=qA7p6n" TargetMode="External"/><Relationship Id="rId153" Type="http://schemas.openxmlformats.org/officeDocument/2006/relationships/hyperlink" Target="https://spcine.sharepoint.com/:b:/s/GestaoExecutiva/EctxjXvxrmNDv9mNStrsQsEBG1S8vOqTUrp9G0coJN_kmw?e=6vIxzI" TargetMode="External"/><Relationship Id="rId195" Type="http://schemas.openxmlformats.org/officeDocument/2006/relationships/hyperlink" Target="https://spcine.sharepoint.com/:b:/s/GestaoExecutiva/EffcWVDhEyVIl371ofjCo1QBwZyAPRIoQ6lMYwfCnRVDHQ?e=N4PNLo" TargetMode="External"/><Relationship Id="rId209" Type="http://schemas.openxmlformats.org/officeDocument/2006/relationships/hyperlink" Target="https://spcine.sharepoint.com/:b:/s/GestaoExecutiva/Ead3yaiSRN9HoPgaYcF4olkB3bGinaKhfrGMkdibWsXKqw?e=EOTJTC" TargetMode="External"/><Relationship Id="rId360" Type="http://schemas.openxmlformats.org/officeDocument/2006/relationships/hyperlink" Target="https://spcine.sharepoint.com/:b:/s/GestaoExecutiva/Eai48SfyFdBIhNTEhi4HWyIBuZwn5r2j16dHf-rBuuQqrg?e=LbY1Ue" TargetMode="External"/><Relationship Id="rId416" Type="http://schemas.openxmlformats.org/officeDocument/2006/relationships/hyperlink" Target="https://spcine.sharepoint.com/:b:/s/GestaoExecutiva/EZvz8D-xWYFGvOmbRjfVboIB48bLqBCkI3ixlmBQ3IG1zw?e=Okfwxh" TargetMode="External"/><Relationship Id="rId220" Type="http://schemas.openxmlformats.org/officeDocument/2006/relationships/hyperlink" Target="https://spcine.sharepoint.com/:b:/s/GestaoExecutiva/EcrDz7jdR-xGguMwrs8WRDkB0Briw2x4JMU9fOUYwrrq9Q?e=D6QVkS" TargetMode="External"/><Relationship Id="rId458" Type="http://schemas.openxmlformats.org/officeDocument/2006/relationships/hyperlink" Target="https://spcine.sharepoint.com/:b:/s/GestaoExecutiva/ERiqUsOwFNpLosWTfWwGHIQBkMpv464cLyMNhMl9nRS6IA?e=P4pEAY" TargetMode="External"/><Relationship Id="rId15" Type="http://schemas.openxmlformats.org/officeDocument/2006/relationships/hyperlink" Target="https://spcine.sharepoint.com/:b:/s/GestaoExecutiva/EXZnKyuiUppAskFlRvBv8ekBcpGkFB-ebQVx0BCOIyOE2g?e=7tYVcg" TargetMode="External"/><Relationship Id="rId57" Type="http://schemas.openxmlformats.org/officeDocument/2006/relationships/hyperlink" Target="https://spcine.sharepoint.com/:b:/s/GestaoExecutiva/Ec6PKrXAAaNJhA3kh0Ke1GYBO6WtH2XPKT66xgTB180Khg?e=8VVx99" TargetMode="External"/><Relationship Id="rId262" Type="http://schemas.openxmlformats.org/officeDocument/2006/relationships/hyperlink" Target="https://spcine.sharepoint.com/:b:/s/GestaoExecutiva/EbiLwue89zdKqwWj3pwnCecBipUmC_SRL48qSI3zIpSgrg?e=Axrxbb" TargetMode="External"/><Relationship Id="rId318" Type="http://schemas.openxmlformats.org/officeDocument/2006/relationships/hyperlink" Target="https://spcine.sharepoint.com/:b:/s/GestaoExecutiva/EXnJ1AQYrTpHmCWXrir7PDwBcZVPWdl1whiNYzJ8KDIYcQ?e=hDK0dU" TargetMode="External"/><Relationship Id="rId99" Type="http://schemas.openxmlformats.org/officeDocument/2006/relationships/hyperlink" Target="https://spcine.sharepoint.com/:b:/s/GestaoExecutiva/EZ5kccfSqYtNusXmnhnLJbABAk-Bq8nKUh4Zu19oGEGi2w?e=xd0qGR" TargetMode="External"/><Relationship Id="rId122" Type="http://schemas.openxmlformats.org/officeDocument/2006/relationships/hyperlink" Target="https://spcine.sharepoint.com/:b:/s/GestaoExecutiva/EXQ232yrRRpClFJnJT33DAgBWIRtmpdlhKd058vTf_R3oA?e=5FAKG8" TargetMode="External"/><Relationship Id="rId164" Type="http://schemas.openxmlformats.org/officeDocument/2006/relationships/hyperlink" Target="https://spcine.sharepoint.com/:b:/s/GestaoExecutiva/ETYvi8po0zhLkX4UNEL9290BxI6apETY6F7jefwh1EWZ5Q?e=MfziFK" TargetMode="External"/><Relationship Id="rId371" Type="http://schemas.openxmlformats.org/officeDocument/2006/relationships/hyperlink" Target="https://spcine.sharepoint.com/:b:/s/GestaoExecutiva/ESc-9nZmy69Hg-96T1c05owBPXMoPylYLrYoNFwwziD10g?e=bpv6Yb" TargetMode="External"/><Relationship Id="rId427" Type="http://schemas.openxmlformats.org/officeDocument/2006/relationships/hyperlink" Target="https://spcine.sharepoint.com/:b:/s/GestaoExecutiva/EZIg66EvebNAi2TX1s4FyFsBG5VvBWqVVy61lgtuDi6LoA?e=G8NrnX" TargetMode="External"/><Relationship Id="rId469" Type="http://schemas.openxmlformats.org/officeDocument/2006/relationships/hyperlink" Target="https://spcine.sharepoint.com/:b:/s/GestaoExecutiva/EWaWXiin2AZAqkwGtGEO2IMB7hr0Fl0GLw-e_L2RF-UqsA?e=Cyi3xs" TargetMode="External"/><Relationship Id="rId26" Type="http://schemas.openxmlformats.org/officeDocument/2006/relationships/hyperlink" Target="https://spcine.sharepoint.com/:b:/s/GestaoExecutiva/EcvRIlvZUhhPkOF_2GnGBnABPzu8HWdChQ-MYGVP_1xHgQ?e=29P3nI" TargetMode="External"/><Relationship Id="rId231" Type="http://schemas.openxmlformats.org/officeDocument/2006/relationships/hyperlink" Target="https://spcine.sharepoint.com/:b:/s/GestaoExecutiva/EbF2ch5-Cl5KgSY6NtRyzbMBrq3g9S5TcxZAhk86tHinIg?e=rdIjLh" TargetMode="External"/><Relationship Id="rId273" Type="http://schemas.openxmlformats.org/officeDocument/2006/relationships/hyperlink" Target="https://spcine.sharepoint.com/:b:/s/GestaoExecutiva/Ea7o3OVKWhVKnqSjoFpD3u8BbsjBoHUpQwrODx0DJX0nDQ?e=dbaelX" TargetMode="External"/><Relationship Id="rId329" Type="http://schemas.openxmlformats.org/officeDocument/2006/relationships/hyperlink" Target="https://spcine.sharepoint.com/:b:/s/GestaoExecutiva/EWl1ojGRBUFGpitbT2HBYacBI9JOOkHm7I35xsD91sLahg?e=aNE21D" TargetMode="External"/><Relationship Id="rId480" Type="http://schemas.openxmlformats.org/officeDocument/2006/relationships/hyperlink" Target="https://spcine.sharepoint.com/:b:/s/GestaoExecutiva/EQn1di_e7QJPigz4Hu8WUrABAcohskKV2uiZKwomWdixhQ?e=R1TNQh" TargetMode="External"/><Relationship Id="rId68" Type="http://schemas.openxmlformats.org/officeDocument/2006/relationships/hyperlink" Target="https://spcine.sharepoint.com/:b:/s/GestaoExecutiva/EdV7GkRWtH1AkMUsDoWtOnAByz6R0Sk4ApKkoD7BGKxKaw?e=Uen4eI" TargetMode="External"/><Relationship Id="rId133" Type="http://schemas.openxmlformats.org/officeDocument/2006/relationships/hyperlink" Target="https://spcine.sharepoint.com/:b:/s/GestaoExecutiva/Ebv2tFNY5O5DmgI7lXt1AW0B8X97OevRDrJZvtT4eGkLKw?e=rlbe1V" TargetMode="External"/><Relationship Id="rId175" Type="http://schemas.openxmlformats.org/officeDocument/2006/relationships/hyperlink" Target="https://spcine.sharepoint.com/:b:/s/GestaoExecutiva/ESIbOqY9W2RMnoevFGz_f_0BreOpMSabmQ0gVg_kXeNFYA?e=EZfzmx" TargetMode="External"/><Relationship Id="rId340" Type="http://schemas.openxmlformats.org/officeDocument/2006/relationships/hyperlink" Target="https://spcine.sharepoint.com/:b:/s/GestaoExecutiva/EQCGvyhzWztIgylGQTeLlMsB4T--HiqpxgCvXex2XWUDhQ?e=TpOGcH" TargetMode="External"/><Relationship Id="rId200" Type="http://schemas.openxmlformats.org/officeDocument/2006/relationships/hyperlink" Target="https://spcine.sharepoint.com/:b:/s/GestaoExecutiva/EZDeoB1MlalAgBw_kBZuhtUBUnb0HJpEHPHtImBaLZsQdQ?e=vdwf6P" TargetMode="External"/><Relationship Id="rId382" Type="http://schemas.openxmlformats.org/officeDocument/2006/relationships/hyperlink" Target="https://spcine.sharepoint.com/:b:/s/GestaoExecutiva/ER56HpZ31yBNubWh91vJZ1YBPzbsERMnRoXkYEZfSePOpw?e=Of72gL" TargetMode="External"/><Relationship Id="rId438" Type="http://schemas.openxmlformats.org/officeDocument/2006/relationships/hyperlink" Target="https://spcine.sharepoint.com/:b:/s/GestaoExecutiva/Ef15sbsEQ-RBv_op7MgWogEBz0VpFPESnrECvHclId_3NQ?e=6ZwFeR" TargetMode="External"/><Relationship Id="rId242" Type="http://schemas.openxmlformats.org/officeDocument/2006/relationships/hyperlink" Target="https://spcine.sharepoint.com/:b:/s/GestaoExecutiva/EYWuEuOF5zlButYHrg1NxcYBZf0eElNgpUXLwg7BQFIggA?e=weP8oH" TargetMode="External"/><Relationship Id="rId284" Type="http://schemas.openxmlformats.org/officeDocument/2006/relationships/hyperlink" Target="https://spcine.sharepoint.com/:b:/s/GestaoExecutiva/EeqSttYCP0hCsA4lq9zP4scBa1-KBvutEypP_vaoQZC8yQ?e=5SyKHN" TargetMode="External"/><Relationship Id="rId37" Type="http://schemas.openxmlformats.org/officeDocument/2006/relationships/hyperlink" Target="https://spcine.sharepoint.com/:b:/s/GestaoExecutiva/EdTKaF6IgLtLomfJszq1ImYB47drFW6kg6k6Ymdgvq6_Rg?e=4OLG7Z" TargetMode="External"/><Relationship Id="rId79" Type="http://schemas.openxmlformats.org/officeDocument/2006/relationships/hyperlink" Target="https://spcine.sharepoint.com/:b:/s/GestaoExecutiva/EQtxDncB__JNlCp4-zu1_ZUBwDFk9iiqMnV1T2l2Qlw4kg?e=i32fnT" TargetMode="External"/><Relationship Id="rId102" Type="http://schemas.openxmlformats.org/officeDocument/2006/relationships/hyperlink" Target="https://sei.prefeitura.sp.gov.br/sei/controlador.php?acao=arvore_visualizar&amp;acao_origem=procedimento_visualizar&amp;id_procedimento=109394275&amp;infra_sistema=100000100&amp;infra_unidade_atual=110015021&amp;infra_hash=7965cc6d78b12976ed9f17abb9980dc79a3145248783551f1fbdc4eb77e5958c" TargetMode="External"/><Relationship Id="rId144" Type="http://schemas.openxmlformats.org/officeDocument/2006/relationships/hyperlink" Target="https://spcine.sharepoint.com/:b:/s/GestaoExecutiva/EbWOjMtRSO1Hg-8Hv0YgddkBBO7URRs97PhpK0bs0XFggw?e=2yiEcb" TargetMode="External"/><Relationship Id="rId90" Type="http://schemas.openxmlformats.org/officeDocument/2006/relationships/hyperlink" Target="https://spcine.sharepoint.com/:b:/s/GestaoExecutiva/EeDAV2WSKW1DpH20QyM7FiMBF0GVd7dZpYduTmpEk7CTiA?e=ueRhvP" TargetMode="External"/><Relationship Id="rId186" Type="http://schemas.openxmlformats.org/officeDocument/2006/relationships/hyperlink" Target="https://spcine.sharepoint.com/:b:/s/GestaoExecutiva/EbCC_SpnkU1Ku2MAfRZrqX0BFsebl7kdrZgtcTuvDYp94w?e=FdkibM" TargetMode="External"/><Relationship Id="rId351" Type="http://schemas.openxmlformats.org/officeDocument/2006/relationships/hyperlink" Target="https://spcine.sharepoint.com/:b:/s/GestaoExecutiva/EVM2-_zccHBKkMxbVwz95hYBiuMF7pI-vT80OaOJCyDgCA?e=4cCKQa" TargetMode="External"/><Relationship Id="rId393" Type="http://schemas.openxmlformats.org/officeDocument/2006/relationships/hyperlink" Target="https://spcine.sharepoint.com/:b:/s/GestaoExecutiva/EfWerVEw-SJFoXIzRvhTOvMBK3iz94o1Cw7iSJxSncnKVg?e=fXaMSw" TargetMode="External"/><Relationship Id="rId407" Type="http://schemas.openxmlformats.org/officeDocument/2006/relationships/hyperlink" Target="https://spcine.sharepoint.com/:b:/s/GestaoExecutiva/EVmSuaHWX3pDgQ3xdprhzi8BMaw11yL_O_j-XyZ1A9GG9A?e=HzfxJL" TargetMode="External"/><Relationship Id="rId449" Type="http://schemas.openxmlformats.org/officeDocument/2006/relationships/hyperlink" Target="https://spcine.sharepoint.com/:b:/s/GestaoExecutiva/EcqzwbvLdR1Gk3cu6jMm6oEBNrGKb409khdeOPq8fZRegQ?e=pJE8tC" TargetMode="External"/><Relationship Id="rId211" Type="http://schemas.openxmlformats.org/officeDocument/2006/relationships/hyperlink" Target="https://spcine.sharepoint.com/:b:/s/GestaoExecutiva/ERkbDEn8OA1MosT4PllYdD8BUKma3jeyqYwK843xJG-Ngg?e=KflIEQ" TargetMode="External"/><Relationship Id="rId253" Type="http://schemas.openxmlformats.org/officeDocument/2006/relationships/hyperlink" Target="https://spcine.sharepoint.com/:b:/s/GestaoExecutiva/EQvgKxmSsOFKh4zIShhVvN0BcTRR6QxQPcR7YGge-7Dm2g?e=dUb4T0" TargetMode="External"/><Relationship Id="rId295" Type="http://schemas.openxmlformats.org/officeDocument/2006/relationships/hyperlink" Target="https://spcine.sharepoint.com/:b:/s/GestaoExecutiva/ETz6eKIzVYFJiFwCMT-5_v8B3GY30HBmWpjrxk3JoTR82Q?e=LFLskc" TargetMode="External"/><Relationship Id="rId309" Type="http://schemas.openxmlformats.org/officeDocument/2006/relationships/hyperlink" Target="https://spcine.sharepoint.com/:b:/s/GestaoExecutiva/EYMx8rPBCHpLggMTqROWzf0BCr4r-BgkExIrfoktVtAGYA?e=nPNtH1" TargetMode="External"/><Relationship Id="rId460" Type="http://schemas.openxmlformats.org/officeDocument/2006/relationships/hyperlink" Target="https://spcine.sharepoint.com/:b:/s/GestaoExecutiva/EYW859cDbfZJmOnWezMfpX0BwlEynU6THLnIDBvNGE7Jfw?e=BPEtK6" TargetMode="External"/><Relationship Id="rId48" Type="http://schemas.openxmlformats.org/officeDocument/2006/relationships/hyperlink" Target="https://spcine.sharepoint.com/:b:/s/GestaoExecutiva/EU6S63p-A79MtMpfpjGqaNwBmhqzufYin8VS_JJhk4UxDg?e=jetJ1u" TargetMode="External"/><Relationship Id="rId113" Type="http://schemas.openxmlformats.org/officeDocument/2006/relationships/hyperlink" Target="https://spcine.sharepoint.com/:b:/s/GestaoExecutiva/EecSypcHicNJnw4dG6bKev8Bl7d8Of3y5JZrg11Wy5cY1g?e=aPec5h" TargetMode="External"/><Relationship Id="rId320" Type="http://schemas.openxmlformats.org/officeDocument/2006/relationships/hyperlink" Target="https://spcine.sharepoint.com/:b:/s/GestaoExecutiva/EV5eZdFsGEZJiK7ws1uKr4wBnPCRB0d0gS5iKAli9eXxFA?e=knwBHA" TargetMode="External"/><Relationship Id="rId155" Type="http://schemas.openxmlformats.org/officeDocument/2006/relationships/hyperlink" Target="https://spcine.sharepoint.com/:b:/s/GestaoExecutiva/ETxrb3JW-C5IsrLeX3FcXrYBmEh88Uttqfwd1jimHSkCfw?e=uISVPp" TargetMode="External"/><Relationship Id="rId197" Type="http://schemas.openxmlformats.org/officeDocument/2006/relationships/hyperlink" Target="https://spcine.sharepoint.com/:b:/s/GestaoExecutiva/EYpQCsDTydZLtyaGrGfhWwIBNlxxzU4U3cTCtC6j-1chUA?e=mMFmms" TargetMode="External"/><Relationship Id="rId362" Type="http://schemas.openxmlformats.org/officeDocument/2006/relationships/hyperlink" Target="https://spcine.sharepoint.com/:b:/s/GestaoExecutiva/EfCQGLw8Ty1FmA5IuEKRZksBey_7AfZ0wVqSAkg0CWXf4w?e=YkQWaO" TargetMode="External"/><Relationship Id="rId418" Type="http://schemas.openxmlformats.org/officeDocument/2006/relationships/hyperlink" Target="https://spcine.sharepoint.com/:b:/s/GestaoExecutiva/ETi7fJfRuR5JqSyAAhIvFnIB4YL1dNcO3Ife--bIEEAZhA?e=YwDUpF" TargetMode="External"/><Relationship Id="rId222" Type="http://schemas.openxmlformats.org/officeDocument/2006/relationships/hyperlink" Target="https://spcine.sharepoint.com/:b:/s/GestaoExecutiva/EWm3NhwGbaJOiDZlx8VwSS8BIE-EdIsmO5DF1Q7Gig9JbA?e=kWfRMB" TargetMode="External"/><Relationship Id="rId264" Type="http://schemas.openxmlformats.org/officeDocument/2006/relationships/hyperlink" Target="https://spcine.sharepoint.com/:b:/s/GestaoExecutiva/EWJV8HL7TG5JotYNTonar0gBvBU_pNzxKqS8dyqeNaOt6g?e=nbdqed" TargetMode="External"/><Relationship Id="rId471" Type="http://schemas.openxmlformats.org/officeDocument/2006/relationships/hyperlink" Target="https://spcine.sharepoint.com/:b:/s/GestaoExecutiva/EYmnPSF2XCBBjEr0_T_TUfsBLR-GbwILLtXR-gn3ZuS2EA?e=csl2p0" TargetMode="External"/><Relationship Id="rId17" Type="http://schemas.openxmlformats.org/officeDocument/2006/relationships/hyperlink" Target="https://spcine.sharepoint.com/:b:/s/GestaoExecutiva/EUdeznsYHwBOiilgjZ9lt-cBK196HFfOfO_7C8FmXB8jdQ?e=aXezGQ" TargetMode="External"/><Relationship Id="rId59" Type="http://schemas.openxmlformats.org/officeDocument/2006/relationships/hyperlink" Target="https://spcine.sharepoint.com/:b:/s/GestaoExecutiva/ERH33X7DWCJBkeKVt0Pvje0BV6xEBpzAwNh3r9eg56n0Hg?e=3Vsh1Z" TargetMode="External"/><Relationship Id="rId124" Type="http://schemas.openxmlformats.org/officeDocument/2006/relationships/hyperlink" Target="https://spcine.sharepoint.com/:b:/s/GestaoExecutiva/EWh_4bVDyfBIk0y-FjPwMP8BYSN-RwcxdxsCgAEb_cWDBg?e=K7Zs7C" TargetMode="External"/><Relationship Id="rId70" Type="http://schemas.openxmlformats.org/officeDocument/2006/relationships/hyperlink" Target="https://spcine.sharepoint.com/:b:/s/GestaoExecutiva/ERx3RPYJIpBPsm4GaOx_gG0BD6NrIp3d5ycZzuIO0NrDNg?e=wEBefL" TargetMode="External"/><Relationship Id="rId166" Type="http://schemas.openxmlformats.org/officeDocument/2006/relationships/hyperlink" Target="https://spcine.sharepoint.com/:b:/s/GestaoExecutiva/ET6qdtGybllFlKXCSSOsDiQBjzHSQia9rcUWQSvuIQ2abw?e=7UReK9" TargetMode="External"/><Relationship Id="rId331" Type="http://schemas.openxmlformats.org/officeDocument/2006/relationships/hyperlink" Target="https://spcine.sharepoint.com/:b:/s/GestaoExecutiva/EbDZQTPkAjVJqzE_YXd-IJsB9KnTrRdBP_FUnTbxkkCikg?e=EeA6K9" TargetMode="External"/><Relationship Id="rId373" Type="http://schemas.openxmlformats.org/officeDocument/2006/relationships/hyperlink" Target="https://spcine.sharepoint.com/:b:/s/GestaoExecutiva/EUgZw0fozRBFldL_HbLqV54BvkLE_AABbpUD9YJ0WSiJ9A?e=U02g2x" TargetMode="External"/><Relationship Id="rId429" Type="http://schemas.openxmlformats.org/officeDocument/2006/relationships/hyperlink" Target="https://spcine.sharepoint.com/:b:/s/GestaoExecutiva/EcY6nYHxUatBvEaQ_8MX_EkBbw0fLQLMW-MIkGlKJ9M3fw?e=hYotjl" TargetMode="External"/><Relationship Id="rId1" Type="http://schemas.openxmlformats.org/officeDocument/2006/relationships/hyperlink" Target="https://sei.prefeitura.sp.gov.br/sei/controlador.php?acao=procedimento_trabalhar&amp;acao_origem=rel_bloco_protocolo_listar&amp;acao_retorno=rel_bloco_protocolo_listar&amp;id_procedimento=103010454&amp;id_documento=103147257&amp;id_bloco=1190523&amp;infra_sistema=100000100&amp;infra_unidade_atual=110000488&amp;infra_hash=e0603b67f36a7f0255fe04c5c9a2e5dc82fe05d680da459b9f18f3a79bfd7929" TargetMode="External"/><Relationship Id="rId233" Type="http://schemas.openxmlformats.org/officeDocument/2006/relationships/hyperlink" Target="https://spcine.sharepoint.com/:b:/s/GestaoExecutiva/EYuNxbDdKBRLtZyTsZ2mYbsB8beeQS-TXEHphTmUd0L7lw?e=ZsPeYs" TargetMode="External"/><Relationship Id="rId440" Type="http://schemas.openxmlformats.org/officeDocument/2006/relationships/hyperlink" Target="https://spcine.sharepoint.com/:b:/s/GestaoExecutiva/Ea9v2-azIYFGjHVlIycoep8ByK2-INBDdfVUBNHJGBQsPg?e=VJQap8" TargetMode="External"/><Relationship Id="rId28" Type="http://schemas.openxmlformats.org/officeDocument/2006/relationships/hyperlink" Target="https://spcine.sharepoint.com/:b:/s/GestaoExecutiva/EY5qWay5HoFDq3K4fTeCtWsBP5oq9kxN82lP5BfxSta0EA?e=ACICQm" TargetMode="External"/><Relationship Id="rId275" Type="http://schemas.openxmlformats.org/officeDocument/2006/relationships/hyperlink" Target="https://spcine.sharepoint.com/:b:/s/GestaoExecutiva/EdVKvOxgi_NInoDxBjCmIQ0BzRkTe_t4seBtUiAaHPxcng?e=jPJO0x" TargetMode="External"/><Relationship Id="rId300" Type="http://schemas.openxmlformats.org/officeDocument/2006/relationships/hyperlink" Target="https://spcine.sharepoint.com/:b:/s/GestaoExecutiva/EbH07nUZ36ZItAsvzzANbp0B_v0mBnUBuqLJwN1Z4M8BMA?e=3v7QWc" TargetMode="External"/><Relationship Id="rId482" Type="http://schemas.openxmlformats.org/officeDocument/2006/relationships/drawing" Target="../drawings/drawing2.xml"/><Relationship Id="rId81" Type="http://schemas.openxmlformats.org/officeDocument/2006/relationships/hyperlink" Target="https://spcine.sharepoint.com/:b:/s/GestaoExecutiva/EYiWZGnuQn9BnzPpu8GTgSAB2mOiO3Z3aI2-yS68C3EDBg?e=IwqMGX" TargetMode="External"/><Relationship Id="rId135" Type="http://schemas.openxmlformats.org/officeDocument/2006/relationships/hyperlink" Target="https://spcine.sharepoint.com/:b:/s/GestaoExecutiva/EYoMs91Gy8hEim-VpSTN0OYBvLzGGOUWFIJrU2AxokDXZg?e=C0Gz5T" TargetMode="External"/><Relationship Id="rId177" Type="http://schemas.openxmlformats.org/officeDocument/2006/relationships/hyperlink" Target="https://spcine.sharepoint.com/:b:/s/GestaoExecutiva/ERZYvwPF5BlDjHYoHlQlTeABGuhr96X2xNB7wwqUvD_zBw?e=xdvg3V" TargetMode="External"/><Relationship Id="rId342" Type="http://schemas.openxmlformats.org/officeDocument/2006/relationships/hyperlink" Target="https://spcine.sharepoint.com/:b:/s/GestaoExecutiva/EXnDQQJn2PRBlGYjHtgvP-IBfPJrG6FIw-dkaZ6WHhI1ng?e=lJGIRb" TargetMode="External"/><Relationship Id="rId384" Type="http://schemas.openxmlformats.org/officeDocument/2006/relationships/hyperlink" Target="https://spcine.sharepoint.com/:b:/s/GestaoExecutiva/EWybpuqCOxVLiQgZXOtqlE0BCHq1Pwsed3Ic1Z8dk9obWQ?e=h2M1mk" TargetMode="External"/><Relationship Id="rId202" Type="http://schemas.openxmlformats.org/officeDocument/2006/relationships/hyperlink" Target="https://spcine.sharepoint.com/:b:/s/GestaoExecutiva/ETXiWmnvmydNkXF6SGrHE9cBRhK_UrbdehlMvv7HPoHtbw?e=EpoDLH" TargetMode="External"/><Relationship Id="rId244" Type="http://schemas.openxmlformats.org/officeDocument/2006/relationships/hyperlink" Target="https://spcine.sharepoint.com/:b:/s/GestaoExecutiva/EbcTc-ry2iJGtfD_46_M-aQB8viekpydpW5YxbTZx7IERw?e=auQiSZ" TargetMode="External"/><Relationship Id="rId39" Type="http://schemas.openxmlformats.org/officeDocument/2006/relationships/hyperlink" Target="https://spcine.sharepoint.com/:b:/s/GestaoExecutiva/EVbNFtaPdsNNorrDUr8q_WsBzFzuqz9zB10GRiIsRDB5IA?e=yYKApS" TargetMode="External"/><Relationship Id="rId286" Type="http://schemas.openxmlformats.org/officeDocument/2006/relationships/hyperlink" Target="https://spcine.sharepoint.com/:b:/s/GestaoExecutiva/ETanTRpSU9VGkGBoRi1wREYBGXonznLc9F_qj8bE5NlnTA?e=tfGE49" TargetMode="External"/><Relationship Id="rId451" Type="http://schemas.openxmlformats.org/officeDocument/2006/relationships/hyperlink" Target="https://spcine.sharepoint.com/:b:/s/GestaoExecutiva/EYXWLGGTpZdImKLIoH6rqAYBu42WyEEF4IKS7xhZT1AZPQ?e=QFjiXc" TargetMode="External"/><Relationship Id="rId50" Type="http://schemas.openxmlformats.org/officeDocument/2006/relationships/hyperlink" Target="https://spcine.sharepoint.com/:b:/s/GestaoExecutiva/EdvVqSjzVaFNmSh1DcGJVPgBn5-gJRgq3F5etlPAdWai4Q?e=mf9Xze" TargetMode="External"/><Relationship Id="rId104" Type="http://schemas.openxmlformats.org/officeDocument/2006/relationships/hyperlink" Target="https://spcine.sharepoint.com/:b:/s/GestaoExecutiva/EYvkzOZI0CtLql9ApEKDRqwBe_c7QOFn1Q6-E6uTJXnosQ?e=kBaCp3" TargetMode="External"/><Relationship Id="rId146" Type="http://schemas.openxmlformats.org/officeDocument/2006/relationships/hyperlink" Target="https://spcine.sharepoint.com/:b:/s/GestaoExecutiva/Ef8_XLZCEyJDrFkbZHGtqKQBSs3AIZY0xwEaKpA_Mz7b7Q?e=cqpWM8" TargetMode="External"/><Relationship Id="rId188" Type="http://schemas.openxmlformats.org/officeDocument/2006/relationships/hyperlink" Target="https://spcine.sharepoint.com/:b:/s/GestaoExecutiva/EWIHiEaRKepBstjv7LSWSlcBgeuSn6N6vzWeubFqlGi33g?e=dEktra" TargetMode="External"/><Relationship Id="rId311" Type="http://schemas.openxmlformats.org/officeDocument/2006/relationships/hyperlink" Target="https://spcine.sharepoint.com/:b:/s/GestaoExecutiva/Ee2WKqkrt-5HrRupM2udvb0BXejuztOOYiqgKJqld08JrQ?e=6QfSMh" TargetMode="External"/><Relationship Id="rId353" Type="http://schemas.openxmlformats.org/officeDocument/2006/relationships/hyperlink" Target="https://spcine.sharepoint.com/:b:/s/GestaoExecutiva/EUgd2bN7cjJBs0B3GeLJIOsBFyLjg5sTwioNSo1Abrnmng?e=HTz77V" TargetMode="External"/><Relationship Id="rId395" Type="http://schemas.openxmlformats.org/officeDocument/2006/relationships/hyperlink" Target="https://spcine.sharepoint.com/:b:/s/GestaoExecutiva/EcbZAXeAwapOrng960p7PSkB7DM2ng8t_pTOYqh79rk4hw?e=JzkfNF" TargetMode="External"/><Relationship Id="rId409" Type="http://schemas.openxmlformats.org/officeDocument/2006/relationships/hyperlink" Target="https://spcine.sharepoint.com/:b:/s/GestaoExecutiva/EaWTLCIizdpLpQz291KZBg0BQ57xjirFgNv3A7CRPZyBKQ?e=enZ7rk" TargetMode="External"/><Relationship Id="rId92" Type="http://schemas.openxmlformats.org/officeDocument/2006/relationships/hyperlink" Target="https://spcine.sharepoint.com/:b:/s/GestaoExecutiva/ERpKwi7Ml4FMvyMcyM567pkBSuoVZ3L-Rnii8KQ-Tzma2A?e=1T90Uf" TargetMode="External"/><Relationship Id="rId213" Type="http://schemas.openxmlformats.org/officeDocument/2006/relationships/hyperlink" Target="https://spcine.sharepoint.com/:b:/s/GestaoExecutiva/ESe89g96jkdEkctdVijKvUwB5q7hQiM-mXI71BOxLdrzSA?e=emVu5dhttps://spcine.sharepoint.com/:b:/s/GestaoExecutiva/ESe89g96jkdEkctdVijKvUwB5q7hQiM-mXI71BOxLdrzSA?e=emVu5d" TargetMode="External"/><Relationship Id="rId420" Type="http://schemas.openxmlformats.org/officeDocument/2006/relationships/hyperlink" Target="https://spcine.sharepoint.com/:b:/s/GestaoExecutiva/EWuge7BuzDJHsXsafh5RpbwBlH53xKtSrPhwiVbj8h2Uow?e=B15gME" TargetMode="External"/><Relationship Id="rId255" Type="http://schemas.openxmlformats.org/officeDocument/2006/relationships/hyperlink" Target="https://spcine.sharepoint.com/:b:/s/GestaoExecutiva/Edp7h4SHu3BOqh_vEcoJgw8BOkwr7hrPSCZoeZz0IdM8_g?e=9IU0Qt" TargetMode="External"/><Relationship Id="rId297" Type="http://schemas.openxmlformats.org/officeDocument/2006/relationships/hyperlink" Target="https://spcine.sharepoint.com/:b:/s/GestaoExecutiva/ERE1d9uZRSxHgl0PH07gvCcBDwc-EJnnY-ewDbKhgfTLeg?e=d9pTjd" TargetMode="External"/><Relationship Id="rId462" Type="http://schemas.openxmlformats.org/officeDocument/2006/relationships/hyperlink" Target="https://spcine.sharepoint.com/:b:/s/GestaoExecutiva/ESplpxokyRRGls5nSRqlpxUBFvVuiOIrTPMr1b2Npiis1w?e=nXvRra" TargetMode="External"/><Relationship Id="rId115" Type="http://schemas.openxmlformats.org/officeDocument/2006/relationships/hyperlink" Target="https://spcine.sharepoint.com/:b:/s/GestaoExecutiva/EasIYQSehCdMgRNrjTgcKzMB6XayGXslnlB0-QrGYhgdsA?e=CLBbAv" TargetMode="External"/><Relationship Id="rId157" Type="http://schemas.openxmlformats.org/officeDocument/2006/relationships/hyperlink" Target="https://spcine.sharepoint.com/:b:/s/GestaoExecutiva/EY7M7sQu011GqA-rLlSaVD4B3jbEvKljUp0_K1fgaRtTVw?e=Vq0aLy" TargetMode="External"/><Relationship Id="rId322" Type="http://schemas.openxmlformats.org/officeDocument/2006/relationships/hyperlink" Target="https://spcine.sharepoint.com/:b:/s/GestaoExecutiva/EfVLFoOmgklEvaoOtQ2Li-UB1SFQGsO8rO01fKWBtu6AAQ?e=ZycwAw" TargetMode="External"/><Relationship Id="rId364" Type="http://schemas.openxmlformats.org/officeDocument/2006/relationships/hyperlink" Target="https://spcine.sharepoint.com/sites/GestaoExecutiva/Documentos%20Compartilhados/Forms/AllItems.aspx?id=%2Fsites%2FGestaoExecutiva%2FDocumentos%20Compartilhados%2FGest%C3%A3o%2FContratos%2F2024%2FTC%5F341%5F2024%2Epdf&amp;parent=%2Fsites%2FGestaoExecutiva%2FDocumentos%20Compartilhados%2FGest%C3%A3o%2FContratos%2F2024&amp;p=true&amp;ga=1" TargetMode="External"/><Relationship Id="rId61" Type="http://schemas.openxmlformats.org/officeDocument/2006/relationships/hyperlink" Target="https://spcine.sharepoint.com/:b:/s/GestaoExecutiva/EUBYzbF3fM9MsP21SRQpu48BOU0CTkCgdbaB29drzDTfzg?e=GmcwHt" TargetMode="External"/><Relationship Id="rId199" Type="http://schemas.openxmlformats.org/officeDocument/2006/relationships/hyperlink" Target="https://spcine.sharepoint.com/:b:/s/GestaoExecutiva/Ebv5n7GQjrtGjfws01eyjJIBL54ILG0FN6b6NmnAHvg3ig?e=9CeGat" TargetMode="External"/><Relationship Id="rId19" Type="http://schemas.openxmlformats.org/officeDocument/2006/relationships/hyperlink" Target="https://spcine.sharepoint.com/:b:/s/GestaoExecutiva/EQyHycCSyXFIofmLHf5sT08BD1YwxH2aUG0YZHILLkI-fQ?e=8dWfcf" TargetMode="External"/><Relationship Id="rId224" Type="http://schemas.openxmlformats.org/officeDocument/2006/relationships/hyperlink" Target="https://spcine.sharepoint.com/:b:/s/GestaoExecutiva/EfndO-mKyF1EpKxNGd69BvwBTncY-KhL8g5ozR_nKy8VHA?e=MxLIor" TargetMode="External"/><Relationship Id="rId266" Type="http://schemas.openxmlformats.org/officeDocument/2006/relationships/hyperlink" Target="https://spcine.sharepoint.com/:b:/s/GestaoExecutiva/EQIpNmGWKzhDs5par_zE8LkBXAR9hqjJGzeELRmnfwlJ9Q?e=BcMcrI" TargetMode="External"/><Relationship Id="rId431" Type="http://schemas.openxmlformats.org/officeDocument/2006/relationships/hyperlink" Target="https://spcine.sharepoint.com/:b:/s/GestaoExecutiva/Edug0u3bD-dNuf_G8c7AV2EBly5Y8GwVHyX7BhgLEAt9sw?e=OfQxhT" TargetMode="External"/><Relationship Id="rId473" Type="http://schemas.openxmlformats.org/officeDocument/2006/relationships/hyperlink" Target="https://spcine.sharepoint.com/:b:/s/GestaoExecutiva/EcJ9VBjukgRAp-0swPAZkgYBT4hQmaXJMTKiaw1gnate8Q?e=sMSQZL" TargetMode="External"/><Relationship Id="rId30" Type="http://schemas.openxmlformats.org/officeDocument/2006/relationships/hyperlink" Target="https://spcine.sharepoint.com/:b:/s/GestaoExecutiva/Ef1CNY7N3YNFuLjSDLBmVGABkZru8q57fRG5L-rxM2X1ow?e=gc46IR" TargetMode="External"/><Relationship Id="rId126" Type="http://schemas.openxmlformats.org/officeDocument/2006/relationships/hyperlink" Target="https://spcine.sharepoint.com/:b:/s/GestaoExecutiva/EQX-vsvKU_lGogkqwBZK47EBC-FVbnogy3WFnzCe9k-5Ig?e=fiSeXh" TargetMode="External"/><Relationship Id="rId168" Type="http://schemas.openxmlformats.org/officeDocument/2006/relationships/hyperlink" Target="https://spcine.sharepoint.com/:b:/s/GestaoExecutiva/EaMB8v4OM3hMvQHBdYH-TIgBscCBbo8t59xymEOXUu6jkg?e=hBvQxO" TargetMode="External"/><Relationship Id="rId333" Type="http://schemas.openxmlformats.org/officeDocument/2006/relationships/hyperlink" Target="https://spcine.sharepoint.com/:b:/s/GestaoExecutiva/ETSFXuGsZtRNgg-7Q76jmwkBFqK8uiJpAt1SNatbtO-aNw?e=jl1P4g" TargetMode="External"/><Relationship Id="rId72" Type="http://schemas.openxmlformats.org/officeDocument/2006/relationships/hyperlink" Target="https://spcine.sharepoint.com/:b:/s/GestaoExecutiva/EXe1xdSeO9VKhno4aCJHwzgBwo7ykO-okxFgx2sFMCQmqA?e=DAJUil" TargetMode="External"/><Relationship Id="rId375" Type="http://schemas.openxmlformats.org/officeDocument/2006/relationships/hyperlink" Target="https://spcine.sharepoint.com/:b:/s/GestaoExecutiva/EeJNjzyd8YBKn5Clfhs-4CgBNP-E4abrySm24jFWWsAPEQ?e=Cd5FdY"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pcine.sharepoint.com/:b:/s/GestaoExecutiva/EYxIP5bl5p9GkwipnhD2ev0BrcM6yCcULWmpuUC4bYACOw?e=19RISw" TargetMode="External"/><Relationship Id="rId21" Type="http://schemas.openxmlformats.org/officeDocument/2006/relationships/hyperlink" Target="https://spcine.sharepoint.com/:b:/s/GestaoExecutiva/EXebVZm0pVJBuJWogyvmcUUBawF_PbbdGrWeGZNvkMMAkg?e=GKSw4W" TargetMode="External"/><Relationship Id="rId42" Type="http://schemas.openxmlformats.org/officeDocument/2006/relationships/hyperlink" Target="https://spcine.sharepoint.com/:b:/s/GestaoExecutiva/EcR9L8CeDAJPj2fhKWJO7bIBwVmFWjLSL1rz17-4_NWV9Q?e=0OAZre" TargetMode="External"/><Relationship Id="rId63" Type="http://schemas.openxmlformats.org/officeDocument/2006/relationships/hyperlink" Target="https://spcine.sharepoint.com/:b:/s/GestaoExecutiva/EcO7J-pjKcVGv9d2PdJckkAB06zoOQjJc7DUnV6dY5n0Kg?e=Bys7V8" TargetMode="External"/><Relationship Id="rId84" Type="http://schemas.openxmlformats.org/officeDocument/2006/relationships/hyperlink" Target="https://spcine.sharepoint.com/:b:/s/GestaoExecutiva/ETH5HFOEBxxIrWaPVTAznYwB3Mfqsg8bPCbzEtjoxuQ7Dw?e=sRy9Ke" TargetMode="External"/><Relationship Id="rId138" Type="http://schemas.openxmlformats.org/officeDocument/2006/relationships/hyperlink" Target="https://spcine.sharepoint.com/:b:/s/GestaoExecutiva/EVN1YhTbYgtLl6lyKMEVVmIBYlgu6TGwBiIehQQN4K_heQ?e=BmFxY9" TargetMode="External"/><Relationship Id="rId159" Type="http://schemas.openxmlformats.org/officeDocument/2006/relationships/hyperlink" Target="https://spcine.sharepoint.com/:b:/s/GestaoExecutiva/EQryIRvOc3lEgTqVfOliHSEBJdZnlNcqzZ3zdASq8ePpLA?e=ahqBfO" TargetMode="External"/><Relationship Id="rId107" Type="http://schemas.openxmlformats.org/officeDocument/2006/relationships/hyperlink" Target="https://spcine.sharepoint.com/:b:/s/GestaoExecutiva/EXKwGJHBc_pNtjxkt6PgEjwB5YQdDX54t2XqUaivknW9wg?e=nrHeEn" TargetMode="External"/><Relationship Id="rId11" Type="http://schemas.openxmlformats.org/officeDocument/2006/relationships/hyperlink" Target="https://spcine.sharepoint.com/:b:/s/GestaoExecutiva/EQFybJCiYnJCgy50z1PrHkABl3nb6LLqSiWsUzN0g5YoGQ?e=YJpmoc" TargetMode="External"/><Relationship Id="rId32" Type="http://schemas.openxmlformats.org/officeDocument/2006/relationships/hyperlink" Target="https://spcine.sharepoint.com/:b:/s/GestaoExecutiva/EUXFXsvPIiNOhzLvOieGfZQBhRtglXMwfyfsh2WkZhGgdg?e=7f0Po0" TargetMode="External"/><Relationship Id="rId53" Type="http://schemas.openxmlformats.org/officeDocument/2006/relationships/hyperlink" Target="https://spcine.sharepoint.com/:b:/s/GestaoExecutiva/Eaj9LcafcZRPogJ5Dn-NmjEBIm8NOY4h2qaAx0QM-c_P1w?e=NhdG8j" TargetMode="External"/><Relationship Id="rId74" Type="http://schemas.openxmlformats.org/officeDocument/2006/relationships/hyperlink" Target="https://spcine.sharepoint.com/:b:/s/GestaoExecutiva/ETA9jXlP2PZCowsWP3o6-ukBCWYkVFJ2lFGf4MzHZdFj5A?e=TfK00A" TargetMode="External"/><Relationship Id="rId128" Type="http://schemas.openxmlformats.org/officeDocument/2006/relationships/hyperlink" Target="https://spcine.sharepoint.com/:b:/s/GestaoExecutiva/EY8OOuYSF-RGujpZzejPWwgBy0HkDiesM90wwFJFgptKCg?e=SN6BFK" TargetMode="External"/><Relationship Id="rId149" Type="http://schemas.openxmlformats.org/officeDocument/2006/relationships/hyperlink" Target="https://spcine.sharepoint.com/:b:/s/GestaoExecutiva/ERm96kVsq0VKllUMWGxMvPkB45jDR08643BpcmpKop3MQw?e=nLpbeC" TargetMode="External"/><Relationship Id="rId5" Type="http://schemas.openxmlformats.org/officeDocument/2006/relationships/hyperlink" Target="https://spcine.sharepoint.com/:b:/s/GestaoExecutiva/EV-dH02t_SxIs_DrHUnrgqUBybo-IAGMlvJEYhggDUTjbA?e=SyK8OL" TargetMode="External"/><Relationship Id="rId95" Type="http://schemas.openxmlformats.org/officeDocument/2006/relationships/hyperlink" Target="https://spcine.sharepoint.com/:b:/s/GestaoExecutiva/ES14lQmH8PpLpjb1cr6fd1kB7ak0gFF-qu_acPvbP3arOA?e=OiU6Pd" TargetMode="External"/><Relationship Id="rId160" Type="http://schemas.openxmlformats.org/officeDocument/2006/relationships/hyperlink" Target="https://spcine.sharepoint.com/:b:/s/GestaoExecutiva/EX3zjXZdXcxDnjQfcjmQ98UBxKEN8XdBJ-pWZ0TNGYcN6A?e=a1mTaq" TargetMode="External"/><Relationship Id="rId22" Type="http://schemas.openxmlformats.org/officeDocument/2006/relationships/hyperlink" Target="https://spcine.sharepoint.com/:b:/s/GestaoExecutiva/Ech5NB5DgAtOtx-VeDYNsKYBva5JKyDkog8TiBh-pFTJ2Q?e=VnMEbr" TargetMode="External"/><Relationship Id="rId43" Type="http://schemas.openxmlformats.org/officeDocument/2006/relationships/hyperlink" Target="https://spcine.sharepoint.com/:b:/s/GestaoExecutiva/ERg3TuwlMxRJjbkKHczLiaYB5AGI3i2H3pN3WMQQn_38sA?e=YqtbrT" TargetMode="External"/><Relationship Id="rId64" Type="http://schemas.openxmlformats.org/officeDocument/2006/relationships/hyperlink" Target="https://spcine.sharepoint.com/:b:/s/GestaoExecutiva/EWuPvnDvQRlCspDzlxxjN0QBlvMBBD9aj1aV62wQU9y75Q?e=PSX13Y" TargetMode="External"/><Relationship Id="rId118" Type="http://schemas.openxmlformats.org/officeDocument/2006/relationships/hyperlink" Target="https://spcine.sharepoint.com/:b:/s/GestaoExecutiva/EYCZJZuZ0NtKjW7-LkGJahABJLO5mgFJBD2qUyf02LMHHQ?e=64KwQg" TargetMode="External"/><Relationship Id="rId139" Type="http://schemas.openxmlformats.org/officeDocument/2006/relationships/hyperlink" Target="https://spcine.sharepoint.com/:b:/s/GestaoExecutiva/EaAou5lg2kBIqVIxd45qF5IBDEPd3ksTVEuHHbYujvxeMQ?e=HzBOxg" TargetMode="External"/><Relationship Id="rId85" Type="http://schemas.openxmlformats.org/officeDocument/2006/relationships/hyperlink" Target="https://spcine.sharepoint.com/:b:/s/GestaoExecutiva/EbhlLQg5LQ1Jl5UrZuQ1kh0BIwB73-AhXI3uKlba-clRqw?e=Vg7pIU" TargetMode="External"/><Relationship Id="rId150" Type="http://schemas.openxmlformats.org/officeDocument/2006/relationships/hyperlink" Target="https://spcine.sharepoint.com/:b:/s/GestaoExecutiva/EWGTi-8Hf3tJnsVoERJWlQsBXAqKVuIvZml8PDX7H78leg?e=S1mTj2" TargetMode="External"/><Relationship Id="rId12" Type="http://schemas.openxmlformats.org/officeDocument/2006/relationships/hyperlink" Target="https://spcine.sharepoint.com/:b:/s/GestaoExecutiva/EV34kPCrbo5Po0gJfuy6HVIB6TfKJBp_8q475LkjFEp9Jg?e=90QT7z" TargetMode="External"/><Relationship Id="rId17" Type="http://schemas.openxmlformats.org/officeDocument/2006/relationships/hyperlink" Target="https://spcine.sharepoint.com/:b:/s/GestaoExecutiva/EbxTO6JLrUBIm1nVqfJrMawBHKOnfQsGpVqPyUgj4zp7OQ?e=TwrLX3" TargetMode="External"/><Relationship Id="rId33" Type="http://schemas.openxmlformats.org/officeDocument/2006/relationships/hyperlink" Target="https://spcine.sharepoint.com/:b:/s/GestaoExecutiva/EQ7nFhqqILxBrvd68n_94j0BIheObjrGapIycj3dT_jZpQ?e=1adqHj" TargetMode="External"/><Relationship Id="rId38" Type="http://schemas.openxmlformats.org/officeDocument/2006/relationships/hyperlink" Target="https://spcine.sharepoint.com/:b:/s/GestaoExecutiva/EUfUnT-vQLVIreZ4z-jfHhAB5TVv6Fz1fD_14R2RkZ0KaA?e=Ig8zzU" TargetMode="External"/><Relationship Id="rId59" Type="http://schemas.openxmlformats.org/officeDocument/2006/relationships/hyperlink" Target="https://spcine.sharepoint.com/:b:/s/GestaoExecutiva/EfPaJcXIOPhCjBa-zhWq4pYBqGLzA484RA-xawnKq2uy5g?e=kR5Ufc" TargetMode="External"/><Relationship Id="rId103" Type="http://schemas.openxmlformats.org/officeDocument/2006/relationships/hyperlink" Target="https://spcine.sharepoint.com/:b:/s/GestaoExecutiva/EUWGPTkfo4tIhyAG8umF5jQBjlJcP_Pd8tYxSIFcACnSaQ?e=v8VlZj" TargetMode="External"/><Relationship Id="rId108" Type="http://schemas.openxmlformats.org/officeDocument/2006/relationships/hyperlink" Target="https://spcine.sharepoint.com/:b:/s/GestaoExecutiva/EcUZ4dUb2lRDkRyDByD54HwBANeS96KCL81iVpvHojGiYg?e=2S4Ebs" TargetMode="External"/><Relationship Id="rId124" Type="http://schemas.openxmlformats.org/officeDocument/2006/relationships/hyperlink" Target="https://spcine.sharepoint.com/:b:/s/GestaoExecutiva/Ecdca75PeUNInITRMXnMoi8B9sbw56a4OA8XqVG612YDcQ?e=wFMGOh" TargetMode="External"/><Relationship Id="rId129" Type="http://schemas.openxmlformats.org/officeDocument/2006/relationships/hyperlink" Target="https://spcine.sharepoint.com/:b:/s/GestaoExecutiva/Ef3cEsMmxHpOl3qByORcRz4BkTCSXGM32LV0T6VTgJE0LA?e=audjTX" TargetMode="External"/><Relationship Id="rId54" Type="http://schemas.openxmlformats.org/officeDocument/2006/relationships/hyperlink" Target="https://spcine.sharepoint.com/:b:/s/GestaoExecutiva/Ea3uPTnU_YZLmHOQTUxd3gABU7AN53E-tTTlAQ6g3y3HLg?e=xPHIqt" TargetMode="External"/><Relationship Id="rId70" Type="http://schemas.openxmlformats.org/officeDocument/2006/relationships/hyperlink" Target="https://spcine.sharepoint.com/:b:/s/GestaoExecutiva/EaTUbIrTZ3lMtp9m1lHzk9EBEC_7lhy3SnWxZ0kznJTgYg?e=UcUL1g" TargetMode="External"/><Relationship Id="rId75" Type="http://schemas.openxmlformats.org/officeDocument/2006/relationships/hyperlink" Target="https://spcine.sharepoint.com/:b:/s/GestaoExecutiva/Eaz51KFVsKdDjSB47tFBgl4B07HumYHxVU1umHHLR1u2Tg?e=bQH2tI" TargetMode="External"/><Relationship Id="rId91" Type="http://schemas.openxmlformats.org/officeDocument/2006/relationships/hyperlink" Target="https://spcine.sharepoint.com/:b:/s/GestaoExecutiva/EQodGQqBuedKlxa1QtrxT9QBHLEHDT1mqoUC7iKK0vBJpQ?e=orcVQY" TargetMode="External"/><Relationship Id="rId96" Type="http://schemas.openxmlformats.org/officeDocument/2006/relationships/hyperlink" Target="https://spcine.sharepoint.com/:b:/s/GestaoExecutiva/EYn8ymcCadRPnHwI8A6FigYB25Mder8Rg9Q9ddn6J-rfkQ?e=xE3vKc" TargetMode="External"/><Relationship Id="rId140" Type="http://schemas.openxmlformats.org/officeDocument/2006/relationships/hyperlink" Target="https://spcine.sharepoint.com/:b:/s/GestaoExecutiva/EaB3adDLk7dArjPJmQv-KhgBi8j71GKxnjUTvvdbIDcplA?e=Kn5FNN" TargetMode="External"/><Relationship Id="rId145" Type="http://schemas.openxmlformats.org/officeDocument/2006/relationships/hyperlink" Target="https://spcine.sharepoint.com/:b:/s/GestaoExecutiva/ES5tjF3VnjJHuv52PKMlzfoB3M4rID61nOOvmI4FJmfmeg?e=Dl3f1c" TargetMode="External"/><Relationship Id="rId161" Type="http://schemas.openxmlformats.org/officeDocument/2006/relationships/hyperlink" Target="https://spcine.sharepoint.com/:b:/s/GestaoExecutiva/EeB0_F2xUiNOnB4zlL7myPMB6jwTga7l0wpIRhp_UQef2w?e=h7ZEAb" TargetMode="External"/><Relationship Id="rId1" Type="http://schemas.openxmlformats.org/officeDocument/2006/relationships/hyperlink" Target="https://sei.prefeitura.sp.gov.br/sei/controlador.php?acao=procedimento_trabalhar&amp;acao_origem=procedimento_controlar&amp;acao_retorno=procedimento_controlar&amp;id_procedimento=76098646&amp;infra_sistema=100000100&amp;infra_unidade_atual=110006398&amp;infra_hash=5636c96b02f36b126c61c50fdc29fa7f4800642521915998fb999963e8fbaf4c" TargetMode="External"/><Relationship Id="rId6" Type="http://schemas.openxmlformats.org/officeDocument/2006/relationships/hyperlink" Target="https://spcine.sharepoint.com/:b:/s/GestaoExecutiva/EfbLVo5EW7NNji44oxwFM4YBLhVGMXhmhYGVXaMStYfZNg?e=wN983q" TargetMode="External"/><Relationship Id="rId23" Type="http://schemas.openxmlformats.org/officeDocument/2006/relationships/hyperlink" Target="https://spcine.sharepoint.com/:b:/s/GestaoExecutiva/EaKC7B0CVz5Pn3_TDRHB64cB_RSJbz_l20x8jKMEeK3BTw?e=gobQGs" TargetMode="External"/><Relationship Id="rId28" Type="http://schemas.openxmlformats.org/officeDocument/2006/relationships/hyperlink" Target="https://spcine.sharepoint.com/:b:/s/GestaoExecutiva/EbNMDPi1qddBpNDnVpDT_bgBBaR1VegXR0u8yhxE_Wpqfw?e=MtPFF6" TargetMode="External"/><Relationship Id="rId49" Type="http://schemas.openxmlformats.org/officeDocument/2006/relationships/hyperlink" Target="https://spcine.sharepoint.com/:b:/s/GestaoExecutiva/EQ4V-uGZWYRBphZOUkcPO3oBwXRACmGn3r8JfbQ472msag?e=otzOI7" TargetMode="External"/><Relationship Id="rId114" Type="http://schemas.openxmlformats.org/officeDocument/2006/relationships/hyperlink" Target="https://spcine.sharepoint.com/:b:/s/GestaoExecutiva/ETXRLpazCipAt3pA4_gNn78B4Lo8UVBah9TPav2J7WDG5g?e=M5kQlh" TargetMode="External"/><Relationship Id="rId119" Type="http://schemas.openxmlformats.org/officeDocument/2006/relationships/hyperlink" Target="https://spcine.sharepoint.com/:b:/s/GestaoExecutiva/EWidTZ2Yk7BHh0g5tKRTPMMBXgHa8Dlc0F_itSZfbJ_keQ?e=uRO0h7" TargetMode="External"/><Relationship Id="rId44" Type="http://schemas.openxmlformats.org/officeDocument/2006/relationships/hyperlink" Target="https://spcine.sharepoint.com/:b:/s/GestaoExecutiva/ETI6TWyf8FNCmjKGC-F-VHIBChAxZCVzrGYr0jRqxrkZpA?e=ako6Rx" TargetMode="External"/><Relationship Id="rId60" Type="http://schemas.openxmlformats.org/officeDocument/2006/relationships/hyperlink" Target="https://spcine.sharepoint.com/:b:/s/GestaoExecutiva/Ee-K8xZKZMZHqk-RWFA6PGEBTLebsmpMcH2xztwgQXaJTg?e=42AWL9" TargetMode="External"/><Relationship Id="rId65" Type="http://schemas.openxmlformats.org/officeDocument/2006/relationships/hyperlink" Target="https://spcine.sharepoint.com/:b:/s/GestaoExecutiva/EW0PLybyDWFGmLjhOth8IRsBLPBBnD9U_GxyTA_vqZ1VGw?e=BxcEo5" TargetMode="External"/><Relationship Id="rId81" Type="http://schemas.openxmlformats.org/officeDocument/2006/relationships/hyperlink" Target="https://spcine.sharepoint.com/:b:/s/GestaoExecutiva/Ea8GuRjnFkNCtrImlvXWuFYBJFp8XC_WV2ELR-g_6qtWbA?e=AstE6J" TargetMode="External"/><Relationship Id="rId86" Type="http://schemas.openxmlformats.org/officeDocument/2006/relationships/hyperlink" Target="https://spcine.sharepoint.com/:b:/s/GestaoExecutiva/EcLxpTrZMvVIgIlwRI5sfHgBdeoG5ksgjMdruI-4rUNG9w?e=uRpiT9" TargetMode="External"/><Relationship Id="rId130" Type="http://schemas.openxmlformats.org/officeDocument/2006/relationships/hyperlink" Target="https://spcine.sharepoint.com/:b:/s/GestaoExecutiva/EQyLzKIfpS5NhTmNZ8-9ogcBmHZARP6S-2KRMKgNO7CFbg?e=VI19p9" TargetMode="External"/><Relationship Id="rId135" Type="http://schemas.openxmlformats.org/officeDocument/2006/relationships/hyperlink" Target="https://spcine.sharepoint.com/:b:/s/GestaoExecutiva/EUocCeTh6_lMlGFeS95eA4UBV6daWmY88_c3K8VuyE9maw?e=UBDiww" TargetMode="External"/><Relationship Id="rId151" Type="http://schemas.openxmlformats.org/officeDocument/2006/relationships/hyperlink" Target="https://spcine.sharepoint.com/:b:/s/GestaoExecutiva/EV_d83zk9pBEjZ7UV9niTQwBAkz_UrZ5dcgSYkF23qBTdg?e=JTm8Ux" TargetMode="External"/><Relationship Id="rId156" Type="http://schemas.openxmlformats.org/officeDocument/2006/relationships/hyperlink" Target="https://spcine.sharepoint.com/:b:/s/GestaoExecutiva/Ea2zdEUx5SRPhuLX4LhAbg4Bb8lLHoiSibPbHr9T4cKFHg?e=KMJwb6" TargetMode="External"/><Relationship Id="rId13" Type="http://schemas.openxmlformats.org/officeDocument/2006/relationships/hyperlink" Target="https://spcine.sharepoint.com/:b:/s/GestaoExecutiva/ESMNtYVeyjNCgRm0kcyGQKsBWG0vhcoyR1rWPt_iI-ampA?e=8YLTsi" TargetMode="External"/><Relationship Id="rId18" Type="http://schemas.openxmlformats.org/officeDocument/2006/relationships/hyperlink" Target="https://spcine.sharepoint.com/:b:/s/GestaoExecutiva/EZTxcITODU5Bh_zIGvvYaLIBXdpXlXdkQeBGOyz9tawOnw?e=YW6BiM" TargetMode="External"/><Relationship Id="rId39" Type="http://schemas.openxmlformats.org/officeDocument/2006/relationships/hyperlink" Target="https://spcine.sharepoint.com/:b:/s/GestaoExecutiva/EWH9YnMjRy5PuRH6n0ctqdsBscK3aR9248NVQhWPu3a4dQ?e=6BKrPU" TargetMode="External"/><Relationship Id="rId109" Type="http://schemas.openxmlformats.org/officeDocument/2006/relationships/hyperlink" Target="https://spcine.sharepoint.com/:b:/s/GestaoExecutiva/EQrbBYsGkE9Mn2wRzuEOoesBQxZ7k7vfL8hKziHZp_Do8Q?e=TaizJZ" TargetMode="External"/><Relationship Id="rId34" Type="http://schemas.openxmlformats.org/officeDocument/2006/relationships/hyperlink" Target="https://spcine.sharepoint.com/:b:/s/GestaoExecutiva/EeCUSYI-IxFEiKH563Y7iqkBiXmwv8H4uo-phIVC4xVhyg?e=ICedr8" TargetMode="External"/><Relationship Id="rId50" Type="http://schemas.openxmlformats.org/officeDocument/2006/relationships/hyperlink" Target="https://spcine.sharepoint.com/:b:/s/GestaoExecutiva/EQi64CdPkctNrEKUyLrnzn8BKAPNlfVmRwcCTDJF1vviiQ?e=DUGGTZ" TargetMode="External"/><Relationship Id="rId55" Type="http://schemas.openxmlformats.org/officeDocument/2006/relationships/hyperlink" Target="https://spcine.sharepoint.com/:b:/s/GestaoExecutiva/EcLWkE_0dY5DpntNSP7Oz54BpACHHNIR-QjMKXLuNq8CFg?e=mgTDld" TargetMode="External"/><Relationship Id="rId76" Type="http://schemas.openxmlformats.org/officeDocument/2006/relationships/hyperlink" Target="https://spcine.sharepoint.com/:b:/s/GestaoExecutiva/EUD7XBazo9lPvK3MZDNNiowB3_CiY0x39mYCElNNDwr8tA?e=hZxe87" TargetMode="External"/><Relationship Id="rId97" Type="http://schemas.openxmlformats.org/officeDocument/2006/relationships/hyperlink" Target="https://spcine.sharepoint.com/:b:/s/GestaoExecutiva/EWlZiGi1CqJOiaMlJ4SOUcsBvbUwnkSE6rFZ7JlnaZ-dyQ?e=FeHjYK" TargetMode="External"/><Relationship Id="rId104" Type="http://schemas.openxmlformats.org/officeDocument/2006/relationships/hyperlink" Target="https://spcine.sharepoint.com/:b:/s/GestaoExecutiva/ER4humBpMVFPvf7elf8RWdsBQVamMZkkh4NNbnWnk8CsDg?e=wxNxeH" TargetMode="External"/><Relationship Id="rId120" Type="http://schemas.openxmlformats.org/officeDocument/2006/relationships/hyperlink" Target="https://spcine.sharepoint.com/:b:/s/GestaoExecutiva/EagoKCc0ENVAqduEX8qOHfoBd_a41Uvj4p2txuLuGV8lYg?e=iIHbl5" TargetMode="External"/><Relationship Id="rId125" Type="http://schemas.openxmlformats.org/officeDocument/2006/relationships/hyperlink" Target="https://spcine.sharepoint.com/:b:/s/GestaoExecutiva/EVkTR_7TNgJIgTU9757Rmy4B75cSySuaGAFIjuZX6ckBXQ?e=ZMdMaV" TargetMode="External"/><Relationship Id="rId141" Type="http://schemas.openxmlformats.org/officeDocument/2006/relationships/hyperlink" Target="https://spcine.sharepoint.com/:b:/s/GestaoExecutiva/EZjqkFw47_1GioPGYrNnaW0B-YW8sKQeFKcJ6_77smkRjw?e=Dt91Qw" TargetMode="External"/><Relationship Id="rId146" Type="http://schemas.openxmlformats.org/officeDocument/2006/relationships/hyperlink" Target="https://spcine.sharepoint.com/:b:/s/GestaoExecutiva/EZsYr_neIKpPgqwPnsWhTtwBjeQVCgHcezcVDdc-hErJVA?e=nqaib2" TargetMode="External"/><Relationship Id="rId7" Type="http://schemas.openxmlformats.org/officeDocument/2006/relationships/hyperlink" Target="https://spcine.sharepoint.com/:b:/s/GestaoExecutiva/EYzqySTtRNlLqo_8NrBLMV4BOhM13C0qNnyRgzUUMdapnw?e=B7P7y1" TargetMode="External"/><Relationship Id="rId71" Type="http://schemas.openxmlformats.org/officeDocument/2006/relationships/hyperlink" Target="https://spcine.sharepoint.com/:b:/s/GestaoExecutiva/EZ9xHmtXwANHvHE0_yV0owUBYrfgiod3jY4MP2H5fzwYNQ?e=OvhEWQ" TargetMode="External"/><Relationship Id="rId92" Type="http://schemas.openxmlformats.org/officeDocument/2006/relationships/hyperlink" Target="https://spcine.sharepoint.com/:b:/s/GestaoExecutiva/Eeiu-5-lU9NNpID3eRujNU0BkeZcoNczCxgvXEME8e8B8w?e=LFMv5z" TargetMode="External"/><Relationship Id="rId162" Type="http://schemas.openxmlformats.org/officeDocument/2006/relationships/hyperlink" Target="https://spcine.sharepoint.com/:b:/s/GestaoExecutiva/EdQp4hgL9R5CvywslepiAwABuphCoGLaNzpa82aFGJQMOQ?e=dxcPqU" TargetMode="External"/><Relationship Id="rId2" Type="http://schemas.openxmlformats.org/officeDocument/2006/relationships/hyperlink" Target="https://spcine.sharepoint.com/:b:/s/GestaoExecutiva/ER94klwY629GixZSmErEUt4BzW8ClhF78UTOVcv8TaCVgw?e=mzdxn9" TargetMode="External"/><Relationship Id="rId29" Type="http://schemas.openxmlformats.org/officeDocument/2006/relationships/hyperlink" Target="https://spcine.sharepoint.com/:b:/s/GestaoExecutiva/EUMMH_tb0yhAg-keC9DTEAQBJsRHjUwKVdYVmsnS-MIYng?e=s2DiQB" TargetMode="External"/><Relationship Id="rId24" Type="http://schemas.openxmlformats.org/officeDocument/2006/relationships/hyperlink" Target="https://spcine.sharepoint.com/:b:/s/GestaoExecutiva/EdmuFjHNIa9KuiYBAPer_6YBef2rL5tpJd4kafw2AxaRtQ?e=pSUkHq" TargetMode="External"/><Relationship Id="rId40" Type="http://schemas.openxmlformats.org/officeDocument/2006/relationships/hyperlink" Target="https://spcine.sharepoint.com/:b:/s/GestaoExecutiva/EYsQHvWvSxZOhw8B2ntPbaoBejOBPEp6f2xWdzTVdK1hgA?e=6CTiNI" TargetMode="External"/><Relationship Id="rId45" Type="http://schemas.openxmlformats.org/officeDocument/2006/relationships/hyperlink" Target="https://spcine.sharepoint.com/:b:/s/GestaoExecutiva/EYm1MGVReP5LoZDHPeZ252cBwfEJiVGAA1F7lyW2Qxm_Uw?e=qPik1i" TargetMode="External"/><Relationship Id="rId66" Type="http://schemas.openxmlformats.org/officeDocument/2006/relationships/hyperlink" Target="https://spcine.sharepoint.com/:b:/s/GestaoExecutiva/EbT4O8tWYKdNiodxVu40xLcBLYnou_xxFYw53Mbhw7FJJg?e=3Ntxa9" TargetMode="External"/><Relationship Id="rId87" Type="http://schemas.openxmlformats.org/officeDocument/2006/relationships/hyperlink" Target="https://spcine.sharepoint.com/:b:/s/GestaoExecutiva/EbUGNE9N_6dKj7X2dyN8XesB6jChqCu6JfIwysBW7n-A5A?e=zUlvEO" TargetMode="External"/><Relationship Id="rId110" Type="http://schemas.openxmlformats.org/officeDocument/2006/relationships/hyperlink" Target="https://spcine.sharepoint.com/:b:/s/GestaoExecutiva/EWK-sEqazZdEi9TIo3pvMtoBLEEYmzi0UPDDpXbme0F25w?e=Aigb7Z" TargetMode="External"/><Relationship Id="rId115" Type="http://schemas.openxmlformats.org/officeDocument/2006/relationships/hyperlink" Target="https://spcine.sharepoint.com/:b:/s/GestaoExecutiva/EW1mDbdnfz9CkuyrpNjMZpIBUNu5-vP7EwGugFLR1Sm3ig?e=gT25Gp" TargetMode="External"/><Relationship Id="rId131" Type="http://schemas.openxmlformats.org/officeDocument/2006/relationships/hyperlink" Target="https://spcine.sharepoint.com/:b:/s/GestaoExecutiva/EUQ5gc5gzyJJrMDhXM0LJ4MBWtYHJ3leo_uJG1vRIaDSrg?e=4Fn4JF" TargetMode="External"/><Relationship Id="rId136" Type="http://schemas.openxmlformats.org/officeDocument/2006/relationships/hyperlink" Target="https://spcine.sharepoint.com/:b:/s/GestaoExecutiva/EduOXFbxvKdItL5YgY-LNWMBZlk192T7taLL1MQSx9L1ug?e=wYz37D" TargetMode="External"/><Relationship Id="rId157" Type="http://schemas.openxmlformats.org/officeDocument/2006/relationships/hyperlink" Target="https://spcine.sharepoint.com/:b:/s/GestaoExecutiva/EVvD8qBjnSVPjF4bp1WwtDUBIoR0pFCYrur2tQd48-8ypw?e=ZLAaHq" TargetMode="External"/><Relationship Id="rId61" Type="http://schemas.openxmlformats.org/officeDocument/2006/relationships/hyperlink" Target="https://spcine.sharepoint.com/:b:/s/GestaoExecutiva/EeXD3-qXV8FJmoWZ4GKXXXQB4ZuZtpzLzw5LrFG5aqpxKA?e=SgostB" TargetMode="External"/><Relationship Id="rId82" Type="http://schemas.openxmlformats.org/officeDocument/2006/relationships/hyperlink" Target="https://spcine.sharepoint.com/sites/GestaoExecutiva/Documentos%20Compartilhados/Forms/AllItems.aspx?id=%2Fsites%2FGestaoExecutiva%2FDocumentos%20Compartilhados%2FGest%C3%A3o%2FContratos%2F2022%2FTC%5F160%5F2022%2Epdf&amp;parent=%2Fsites%2FGestaoExecutiva%2FDocumentos%20Compartilhados%2FGest%C3%A3o%2FContratos%2F2022&amp;p=true&amp;ga=1" TargetMode="External"/><Relationship Id="rId152" Type="http://schemas.openxmlformats.org/officeDocument/2006/relationships/hyperlink" Target="https://spcine.sharepoint.com/:b:/s/GestaoExecutiva/EWWjHQQl6rxAve5Yj0uVPMEBqDDWK-MmkJGsaaKTN5J8Ag?e=BuF4w6" TargetMode="External"/><Relationship Id="rId19" Type="http://schemas.openxmlformats.org/officeDocument/2006/relationships/hyperlink" Target="https://spcine.sharepoint.com/:b:/s/GestaoExecutiva/ERTej16-AhhJsgyG_cxg1UIBizTDwH7LhaoacA7YbFmDsw?e=Kfz7qS" TargetMode="External"/><Relationship Id="rId14" Type="http://schemas.openxmlformats.org/officeDocument/2006/relationships/hyperlink" Target="https://spcine.sharepoint.com/:b:/s/GestaoExecutiva/EVEj6XkFlnhMkIDQia5vBCkBTTUAKeME3L0G5_AOAjXQCQ?e=eSIVYp" TargetMode="External"/><Relationship Id="rId30" Type="http://schemas.openxmlformats.org/officeDocument/2006/relationships/hyperlink" Target="https://spcine.sharepoint.com/:b:/s/GestaoExecutiva/EVogB4v4-edMtN1cpKN82JMBEsMKrYHV3_eHxxpVyBs5rg?e=JQ8mg3" TargetMode="External"/><Relationship Id="rId35" Type="http://schemas.openxmlformats.org/officeDocument/2006/relationships/hyperlink" Target="https://spcine.sharepoint.com/:b:/s/GestaoExecutiva/EaJVQq9spPRLvCK0Dyx1udcByFETLsC9_KRoiPbxWflYCw?e=zlxBRx" TargetMode="External"/><Relationship Id="rId56" Type="http://schemas.openxmlformats.org/officeDocument/2006/relationships/hyperlink" Target="https://spcine.sharepoint.com/:b:/s/GestaoExecutiva/EXSp1zTt2N9PlDPFFqRYk98BLygG15mO_jsBBom8OSg6aw?e=2HJbMt" TargetMode="External"/><Relationship Id="rId77" Type="http://schemas.openxmlformats.org/officeDocument/2006/relationships/hyperlink" Target="https://spcine.sharepoint.com/:b:/s/GestaoExecutiva/EUcxKsw0jeBDh26s_13EfUkB9ASmNMJ5RzGbOcd-zFegYg?e=2gyyLM" TargetMode="External"/><Relationship Id="rId100" Type="http://schemas.openxmlformats.org/officeDocument/2006/relationships/hyperlink" Target="https://spcine.sharepoint.com/:b:/s/GestaoExecutiva/EfRFcOGCKdxIsHU5oaM3eIsBHxLE_9fmfIh_s4c1Fs69PQ?e=p9VUgh" TargetMode="External"/><Relationship Id="rId105" Type="http://schemas.openxmlformats.org/officeDocument/2006/relationships/hyperlink" Target="https://spcine.sharepoint.com/:b:/s/GestaoExecutiva/EeHJ4PgaO6VAsvdmAJVXseEBosOfNuxW3E2-iK1VBjh8rg?e=2FCHO1" TargetMode="External"/><Relationship Id="rId126" Type="http://schemas.openxmlformats.org/officeDocument/2006/relationships/hyperlink" Target="https://spcine.sharepoint.com/:b:/s/GestaoExecutiva/EeIpcVcVYM5Br1ohrxPQ46wBiSv4ov-aO_ytbDqCb0zEQQ?e=7UyoKu" TargetMode="External"/><Relationship Id="rId147" Type="http://schemas.openxmlformats.org/officeDocument/2006/relationships/hyperlink" Target="https://spcine.sharepoint.com/:b:/s/GestaoExecutiva/EU-PpXvun4VNjYOtn-mW2GwBt-jE2-B71RlH3-6j0x00mw?e=KKTcLh" TargetMode="External"/><Relationship Id="rId8" Type="http://schemas.openxmlformats.org/officeDocument/2006/relationships/hyperlink" Target="https://spcine.sharepoint.com/:b:/s/GestaoExecutiva/Ec9jUUKaDuJCqvj6vwO4GAIBlZXGZVNbe5I3ynWPjGlVDQ?e=Pmr1JY" TargetMode="External"/><Relationship Id="rId51" Type="http://schemas.openxmlformats.org/officeDocument/2006/relationships/hyperlink" Target="https://spcine.sharepoint.com/:b:/s/GestaoExecutiva/EQkRxLzcFidKkbtTLTWa2m8BT_SAP0-IkOLzN0rNWGydfQ?e=8WM1Pq" TargetMode="External"/><Relationship Id="rId72" Type="http://schemas.openxmlformats.org/officeDocument/2006/relationships/hyperlink" Target="https://spcine.sharepoint.com/:b:/s/GestaoExecutiva/EUmfZTgkPGhJt36ySzWFODkB-e5ALbaKsHajJnbaM5DLxg?e=fWcyhV" TargetMode="External"/><Relationship Id="rId93" Type="http://schemas.openxmlformats.org/officeDocument/2006/relationships/hyperlink" Target="https://spcine.sharepoint.com/:b:/s/GestaoExecutiva/ES179nlDxcdPttx5Khmfk_wBvdcMvpAm9P8y2WCqEPSA2A?e=oMu00w" TargetMode="External"/><Relationship Id="rId98" Type="http://schemas.openxmlformats.org/officeDocument/2006/relationships/hyperlink" Target="https://spcine.sharepoint.com/:b:/s/GestaoExecutiva/EcOSgpl3KBNBl0n_vWz7lMUBAO4i_M8CKrgev9RXhaJvBA?e=330UFj" TargetMode="External"/><Relationship Id="rId121" Type="http://schemas.openxmlformats.org/officeDocument/2006/relationships/hyperlink" Target="https://spcine.sharepoint.com/:b:/s/GestaoExecutiva/EZ5cadzRcO9NnR5E6YO6SWMBJuwUxgvSi3yFSGw2UwwFOA?e=YOOlQi" TargetMode="External"/><Relationship Id="rId142" Type="http://schemas.openxmlformats.org/officeDocument/2006/relationships/hyperlink" Target="https://spcine.sharepoint.com/:b:/s/GestaoExecutiva/EYIPd6VFbIdPquEGanSm1cABUM7iz_Oo6a87IIhm_Sqt8Q?e=cN31nh" TargetMode="External"/><Relationship Id="rId163" Type="http://schemas.openxmlformats.org/officeDocument/2006/relationships/drawing" Target="../drawings/drawing3.xml"/><Relationship Id="rId3" Type="http://schemas.openxmlformats.org/officeDocument/2006/relationships/hyperlink" Target="https://spcine.sharepoint.com/:b:/s/GestaoExecutiva/EaUzj9VsEbFEu4V_4WVSvIQBx6qwqONc4IYWnhDSYFqMlg?e=dOb9bu" TargetMode="External"/><Relationship Id="rId25" Type="http://schemas.openxmlformats.org/officeDocument/2006/relationships/hyperlink" Target="https://spcine.sharepoint.com/:b:/s/GestaoExecutiva/EW0IfPRQVmFGur68ewskWhgBDUWOQ9xWVQgLxGPrJpPovg?e=Veso3D" TargetMode="External"/><Relationship Id="rId46" Type="http://schemas.openxmlformats.org/officeDocument/2006/relationships/hyperlink" Target="https://spcine.sharepoint.com/:b:/s/GestaoExecutiva/EVCb6ykAfplLvIXntZaoAysBLFzvjGuCkx87xoawkHIhpw?e=SqGiy2" TargetMode="External"/><Relationship Id="rId67" Type="http://schemas.openxmlformats.org/officeDocument/2006/relationships/hyperlink" Target="https://spcine.sharepoint.com/:b:/s/GestaoExecutiva/EXi_j0mLvM5BjwS6uFu_oOEBOrXR6-oCB8YZt8cF6fp0BQ?e=Ts8jn7" TargetMode="External"/><Relationship Id="rId116" Type="http://schemas.openxmlformats.org/officeDocument/2006/relationships/hyperlink" Target="https://spcine.sharepoint.com/:b:/s/GestaoExecutiva/Ef_K64Hn8I5EmcuWfXkWiNsBwsp07Vg65-sGHzL7xDQXoQ?e=WCJJti" TargetMode="External"/><Relationship Id="rId137" Type="http://schemas.openxmlformats.org/officeDocument/2006/relationships/hyperlink" Target="https://spcine.sharepoint.com/:b:/s/GestaoExecutiva/EcJe_ip55U1Fltgp3c8NoF8BIvBatpJabPAelRlwpvX2Rg?e=vZPOva" TargetMode="External"/><Relationship Id="rId158" Type="http://schemas.openxmlformats.org/officeDocument/2006/relationships/hyperlink" Target="https://spcine.sharepoint.com/:b:/s/GestaoExecutiva/EU2IpxWLQnNOvBh3ZrCXI84BJewFehIK8YQ8IB3xdrfb7g?e=x1LErX" TargetMode="External"/><Relationship Id="rId20" Type="http://schemas.openxmlformats.org/officeDocument/2006/relationships/hyperlink" Target="https://spcine.sharepoint.com/:b:/s/GestaoExecutiva/EcLepHphzTpPlvmbLAG0CcwBcgPa_ZGeqvITI6zOsH_-IQ?e=GtXaLH" TargetMode="External"/><Relationship Id="rId41" Type="http://schemas.openxmlformats.org/officeDocument/2006/relationships/hyperlink" Target="https://spcine.sharepoint.com/:b:/s/GestaoExecutiva/EQx9nP-SyX1IhCFGMKaJJ1wBzNRt8Ar4ac4_xvxdpnTvCw?e=DfHKoZ" TargetMode="External"/><Relationship Id="rId62" Type="http://schemas.openxmlformats.org/officeDocument/2006/relationships/hyperlink" Target="https://spcine.sharepoint.com/:b:/s/GestaoExecutiva/EdoMdLHQJTZNjyufVKLfiZABMZC2ibedc6BtCc-Ndbb45w?e=vNBtRj" TargetMode="External"/><Relationship Id="rId83" Type="http://schemas.openxmlformats.org/officeDocument/2006/relationships/hyperlink" Target="https://spcine.sharepoint.com/:b:/s/GestaoExecutiva/Eab0PQ1MzAlBgged9Dby_nABBPJMi26wqBfY3rTcP8NuGw?e=Wi8w1L" TargetMode="External"/><Relationship Id="rId88" Type="http://schemas.openxmlformats.org/officeDocument/2006/relationships/hyperlink" Target="https://spcine.sharepoint.com/:b:/s/GestaoExecutiva/Ec7bN6TozKpEjCR_KrhDM8IB3nBnJq2DeSiM9FK8sA6QPg?e=aB9fck" TargetMode="External"/><Relationship Id="rId111" Type="http://schemas.openxmlformats.org/officeDocument/2006/relationships/hyperlink" Target="https://spcine.sharepoint.com/:b:/s/GestaoExecutiva/EYoTUXpKvrBEjj-2RYIH5dkBVAF3xOwTS8dxuiqv4y7N1Q?e=mSkbUH" TargetMode="External"/><Relationship Id="rId132" Type="http://schemas.openxmlformats.org/officeDocument/2006/relationships/hyperlink" Target="https://spcine.sharepoint.com/:b:/s/GestaoExecutiva/EWbl2-KJwiRIpObXuMLT8QsBM2aJTX_S4NoERBc1zQsvCg?e=YtyISk" TargetMode="External"/><Relationship Id="rId153" Type="http://schemas.openxmlformats.org/officeDocument/2006/relationships/hyperlink" Target="https://spcine.sharepoint.com/:b:/s/GestaoExecutiva/ES43eqI4XeVOgMwpqHobY7wBRPrYsMRl4F21e_FhQNbxSA?e=mSqEDW" TargetMode="External"/><Relationship Id="rId15" Type="http://schemas.openxmlformats.org/officeDocument/2006/relationships/hyperlink" Target="https://spcine.sharepoint.com/:b:/s/GestaoExecutiva/EfNhSdIzh3ZOvMGFro5KnacBfRj2JjEVZNFWQ8GUTGpFMQ?e=WVgIoW" TargetMode="External"/><Relationship Id="rId36" Type="http://schemas.openxmlformats.org/officeDocument/2006/relationships/hyperlink" Target="https://spcine.sharepoint.com/:b:/s/GestaoExecutiva/Efohk_2Js7hJrl0NolnsVHMBu3v4T2UV4N62DFXch5I5Tw?e=7E69Fd" TargetMode="External"/><Relationship Id="rId57" Type="http://schemas.openxmlformats.org/officeDocument/2006/relationships/hyperlink" Target="https://spcine.sharepoint.com/:b:/s/GestaoExecutiva/EeRUgH5fDzJKlMMwwBeYNY0BpCFbllM79gFjx5nO8ALBOw?e=Vee0Nk" TargetMode="External"/><Relationship Id="rId106" Type="http://schemas.openxmlformats.org/officeDocument/2006/relationships/hyperlink" Target="https://spcine.sharepoint.com/:b:/s/GestaoExecutiva/EX9qLeVaO1JDspuLdS5koiwBW-1zC9AMu3Erfyh8E2Ekkw?e=uFCJnU" TargetMode="External"/><Relationship Id="rId127" Type="http://schemas.openxmlformats.org/officeDocument/2006/relationships/hyperlink" Target="https://spcine.sharepoint.com/:b:/s/GestaoExecutiva/Eaf_VUN9IstDuU4sizuDr1EBJ-MKSozGGiFJ1NiBzOViqg?e=9ieLwK" TargetMode="External"/><Relationship Id="rId10" Type="http://schemas.openxmlformats.org/officeDocument/2006/relationships/hyperlink" Target="https://spcine.sharepoint.com/:b:/s/GestaoExecutiva/ESxL5MTMpSRAsaSHA2TFQSoBL4zyIF3h37yidCDQ5aDaTA?e=SspQLF" TargetMode="External"/><Relationship Id="rId31" Type="http://schemas.openxmlformats.org/officeDocument/2006/relationships/hyperlink" Target="https://spcine.sharepoint.com/:b:/s/GestaoExecutiva/EVogB4v4-edMtN1cpKN82JMBEsMKrYHV3_eHxxpVyBs5rg?e=G4entg" TargetMode="External"/><Relationship Id="rId52" Type="http://schemas.openxmlformats.org/officeDocument/2006/relationships/hyperlink" Target="https://spcine.sharepoint.com/:b:/s/GestaoExecutiva/EXGyT8ZJA29MlQEyACdnj1cBd6hUvxQ7p0XW32_M8aA2Hg?e=6f2PAs" TargetMode="External"/><Relationship Id="rId73" Type="http://schemas.openxmlformats.org/officeDocument/2006/relationships/hyperlink" Target="https://spcine.sharepoint.com/:b:/s/GestaoExecutiva/ETSkaZpVXQ5OtJVFaDlJG6YB78kKkxo0pb29Y4v3skx8Pw?e=iCjhGh" TargetMode="External"/><Relationship Id="rId78" Type="http://schemas.openxmlformats.org/officeDocument/2006/relationships/hyperlink" Target="https://spcine.sharepoint.com/:b:/s/GestaoExecutiva/EYmdrWHAz0lNkqGZcyl3qXIBocRrxJigzX-edSSIb5-Dkg?e=1eyMgL" TargetMode="External"/><Relationship Id="rId94" Type="http://schemas.openxmlformats.org/officeDocument/2006/relationships/hyperlink" Target="https://spcine.sharepoint.com/:b:/s/GestaoExecutiva/EXLWCHfk-MdAi621RwExxhEBsqtP1Hw-iwzJKGkmr6u1yg?e=opVinx" TargetMode="External"/><Relationship Id="rId99" Type="http://schemas.openxmlformats.org/officeDocument/2006/relationships/hyperlink" Target="https://spcine.sharepoint.com/:b:/s/GestaoExecutiva/EQs-3bN_OO9LiWHm0KV7WtIBtGMxtC3TI-7FVpNwiigcJg?e=vxgJ6I" TargetMode="External"/><Relationship Id="rId101" Type="http://schemas.openxmlformats.org/officeDocument/2006/relationships/hyperlink" Target="https://spcine.sharepoint.com/:b:/s/GestaoExecutiva/EfzrWJAx8aRDpTPGmdov_TABH-LeQUOfFddo1cLFqjIV8w?e=z92Fw8" TargetMode="External"/><Relationship Id="rId122" Type="http://schemas.openxmlformats.org/officeDocument/2006/relationships/hyperlink" Target="https://spcine.sharepoint.com/:b:/s/GestaoExecutiva/ETD2_v02mCdBpeGPDH1r4xoBxSdG3m_SMQ98JMXBC6NFjQ?e=Lr4oL2" TargetMode="External"/><Relationship Id="rId143" Type="http://schemas.openxmlformats.org/officeDocument/2006/relationships/hyperlink" Target="https://spcine.sharepoint.com/:b:/s/GestaoExecutiva/EbgyQnqMjmNEp2oGYBJoYOIBPU-5UGnhubfv9pgusLqiOQ?e=UdjXbE" TargetMode="External"/><Relationship Id="rId148" Type="http://schemas.openxmlformats.org/officeDocument/2006/relationships/hyperlink" Target="https://spcine.sharepoint.com/:b:/s/GestaoExecutiva/EcdItgcMeNFMgq0jx6mr9WsBqrJDfIAVP8n3eKyleLNhNQ?e=1qPBka" TargetMode="External"/><Relationship Id="rId164" Type="http://schemas.openxmlformats.org/officeDocument/2006/relationships/vmlDrawing" Target="../drawings/vmlDrawing2.vml"/><Relationship Id="rId4" Type="http://schemas.openxmlformats.org/officeDocument/2006/relationships/hyperlink" Target="https://spcine.sharepoint.com/:b:/s/GestaoExecutiva/EfbLVo5EW7NNji44oxwFM4YBLhVGMXhmhYGVXaMStYfZNg?e=3d9oJt" TargetMode="External"/><Relationship Id="rId9" Type="http://schemas.openxmlformats.org/officeDocument/2006/relationships/hyperlink" Target="https://spcine.sharepoint.com/:b:/s/GestaoExecutiva/EZE9cufs2IpCgIBsMYocEEIBJZp_Eh4CNnirzWkgSSZyAA?e=VbPmEe" TargetMode="External"/><Relationship Id="rId26" Type="http://schemas.openxmlformats.org/officeDocument/2006/relationships/hyperlink" Target="https://spcine.sharepoint.com/:b:/s/GestaoExecutiva/EVuHLHf1fW9KvXRrHCQghhcBXRFFHMDBDGmR3zBEilnwqg?e=TEmR18" TargetMode="External"/><Relationship Id="rId47" Type="http://schemas.openxmlformats.org/officeDocument/2006/relationships/hyperlink" Target="https://spcine.sharepoint.com/:b:/s/GestaoExecutiva/EcMIAhq0RG5AoAQf7NNVVAABzca_xIZ3PTGqvgbEPAXrOQ?e=JSEI80" TargetMode="External"/><Relationship Id="rId68" Type="http://schemas.openxmlformats.org/officeDocument/2006/relationships/hyperlink" Target="https://spcine.sharepoint.com/:b:/s/GestaoExecutiva/EQtLJ09J2lZMhTNvr5-yRIgB6YlR0iI5b1-XZFpgSSQhrw?e=hkeC0B" TargetMode="External"/><Relationship Id="rId89" Type="http://schemas.openxmlformats.org/officeDocument/2006/relationships/hyperlink" Target="https://spcine.sharepoint.com/:b:/s/GestaoExecutiva/ERSHec1VPSJGltq-kIQ06mMBuahIY_ULvhHSFX9w2kU1HA?e=aGrz0v" TargetMode="External"/><Relationship Id="rId112" Type="http://schemas.openxmlformats.org/officeDocument/2006/relationships/hyperlink" Target="https://spcine.sharepoint.com/:b:/s/GestaoExecutiva/EXE-6NHNH_pMuAKhf-cEW5MB8HwDrXDhxkO9R8jqlS8o9w?e=YByGE5" TargetMode="External"/><Relationship Id="rId133" Type="http://schemas.openxmlformats.org/officeDocument/2006/relationships/hyperlink" Target="https://spcine.sharepoint.com/:b:/s/GestaoExecutiva/EXr4IOFVlkpFhpM9mOu6d5sBw2LtlJ037jcq-qo5RGpG4w?e=JMzEiT" TargetMode="External"/><Relationship Id="rId154" Type="http://schemas.openxmlformats.org/officeDocument/2006/relationships/hyperlink" Target="https://spcine.sharepoint.com/:b:/s/GestaoExecutiva/EZAloYrDkfxJuw3gQkbhc78B8WORJKnRK_xqL5pmJA6iBw?e=DVp4EI" TargetMode="External"/><Relationship Id="rId16" Type="http://schemas.openxmlformats.org/officeDocument/2006/relationships/hyperlink" Target="https://spcine.sharepoint.com/:b:/s/GestaoExecutiva/EUEdQpi9PvlLkxQ2CS8SazYBLF6BrXkVekpg3TzmELDA6w?e=aRd9gF" TargetMode="External"/><Relationship Id="rId37" Type="http://schemas.openxmlformats.org/officeDocument/2006/relationships/hyperlink" Target="https://spcine.sharepoint.com/:b:/s/GestaoExecutiva/EYYClKnbK0xPgQjvvyROE8oBUWM4hkgXkwS9hiMb4YyfTw?e=aMdcqm" TargetMode="External"/><Relationship Id="rId58" Type="http://schemas.openxmlformats.org/officeDocument/2006/relationships/hyperlink" Target="https://spcine.sharepoint.com/:b:/s/GestaoExecutiva/EYi39-gR6RJDgqJu6mMvY6IBa-KD_BAcsowpRmOCgMVUlQ?e=CXfnGR" TargetMode="External"/><Relationship Id="rId79" Type="http://schemas.openxmlformats.org/officeDocument/2006/relationships/hyperlink" Target="https://spcine.sharepoint.com/:b:/s/GestaoExecutiva/EViU7owEkQ5Fpaud81cVHssBDbjwV10ifKADaY4Iwn3hfw?e=iPeC2j" TargetMode="External"/><Relationship Id="rId102" Type="http://schemas.openxmlformats.org/officeDocument/2006/relationships/hyperlink" Target="https://spcine.sharepoint.com/:b:/s/GestaoExecutiva/EQXSNuAutwBErnMkQabwVBUBIEIBdSEM4dHpKLrca6TWaA?e=VH6wId" TargetMode="External"/><Relationship Id="rId123" Type="http://schemas.openxmlformats.org/officeDocument/2006/relationships/hyperlink" Target="https://spcine.sharepoint.com/:b:/s/GestaoExecutiva/EXc9UaMoBBBJtaLjJze_8d0BRL2n6eg6WIA7mrYOCyzBwQ?e=HaJrNN" TargetMode="External"/><Relationship Id="rId144" Type="http://schemas.openxmlformats.org/officeDocument/2006/relationships/hyperlink" Target="https://spcine.sharepoint.com/:b:/s/GestaoExecutiva/EcgmWOXCmrZAvjl8UFcLZuABteMYovdNUUjIX3bJvzSacA?e=P12VXY" TargetMode="External"/><Relationship Id="rId90" Type="http://schemas.openxmlformats.org/officeDocument/2006/relationships/hyperlink" Target="https://spcine.sharepoint.com/:b:/s/GestaoExecutiva/Edl-UNHWNMxDihxDBeuT9pkB029vJJdlN-QrjcPxFIDN-Q?e=t9JkLb" TargetMode="External"/><Relationship Id="rId165" Type="http://schemas.openxmlformats.org/officeDocument/2006/relationships/comments" Target="../comments2.xml"/><Relationship Id="rId27" Type="http://schemas.openxmlformats.org/officeDocument/2006/relationships/hyperlink" Target="https://spcine.sharepoint.com/:b:/s/GestaoExecutiva/EdN0YaBtS6dBnOtUAEFTrngBwwarfrOqVBqPGlYbMb5WFw?e=iM88c1" TargetMode="External"/><Relationship Id="rId48" Type="http://schemas.openxmlformats.org/officeDocument/2006/relationships/hyperlink" Target="https://spcine.sharepoint.com/:b:/s/GestaoExecutiva/EfvLEzC9LqhEl3idQLd--qMBt3fL6YXgJpw0un1SzQHq5g?e=pVeRk6" TargetMode="External"/><Relationship Id="rId69" Type="http://schemas.openxmlformats.org/officeDocument/2006/relationships/hyperlink" Target="https://spcine.sharepoint.com/:b:/s/GestaoExecutiva/Ed63djlWHXRIoaM5tb7vSTABs9VtYCstVnGpJklh4W3F9Q?e=aNec1v" TargetMode="External"/><Relationship Id="rId113" Type="http://schemas.openxmlformats.org/officeDocument/2006/relationships/hyperlink" Target="https://spcine.sharepoint.com/:b:/s/GestaoExecutiva/ESetzU3IxbZMiX3UL4Y_pwUB6lOnP903HbFW2WK_Zh5Cdw?e=BqfvbB" TargetMode="External"/><Relationship Id="rId134" Type="http://schemas.openxmlformats.org/officeDocument/2006/relationships/hyperlink" Target="https://spcine.sharepoint.com/:b:/s/GestaoExecutiva/EdT7yAf9NgxMk2FSD-H0QNEBdkxBOtRdomgcDMbjputAPA?e=oEJv7p" TargetMode="External"/><Relationship Id="rId80" Type="http://schemas.openxmlformats.org/officeDocument/2006/relationships/hyperlink" Target="https://spcine.sharepoint.com/:b:/s/GestaoExecutiva/EWcNcxMOtcdPpPqxeqgulXIBTNcH3Ygv2EwaRQ3nohib5A?e=uoYvHH" TargetMode="External"/><Relationship Id="rId155" Type="http://schemas.openxmlformats.org/officeDocument/2006/relationships/hyperlink" Target="https://spcine.sharepoint.com/:b:/s/GestaoExecutiva/EerDl4QrRFNFnoMp5LetIGEBvyCLvdriqMoBkg9GnpI0qw?e=NskpKy"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spcine.sharepoint.com/:b:/s/GestaoExecutiva/EZhN7LdiyAtIkjc57d71jt4BcxFXEl6U6Bq6mNlwr2WRxQ?e=unNW2m" TargetMode="External"/><Relationship Id="rId299" Type="http://schemas.openxmlformats.org/officeDocument/2006/relationships/hyperlink" Target="https://spcine.sharepoint.com/:b:/s/GestaoExecutiva/EX05dCHyPedIke0OccpVWSoBLDS1mDC93nmxQVkpPKi9xg?e=CBdGYF" TargetMode="External"/><Relationship Id="rId21" Type="http://schemas.openxmlformats.org/officeDocument/2006/relationships/hyperlink" Target="https://spcine.sharepoint.com/:b:/s/GestaoExecutiva/EbM3GQNmVaFMvzMN0DnS8-4BNseFXPJZrItaUvHSkfxoXg?e=UNw1LK" TargetMode="External"/><Relationship Id="rId63" Type="http://schemas.openxmlformats.org/officeDocument/2006/relationships/hyperlink" Target="https://spcine.sharepoint.com/:b:/s/GestaoExecutiva/EdTmmbz-NupKlkbwNJKxS6kBXJ06hHiRRuE95lpuhry2ew?e=p7NN6U" TargetMode="External"/><Relationship Id="rId159" Type="http://schemas.openxmlformats.org/officeDocument/2006/relationships/hyperlink" Target="https://spcine.sharepoint.com/:b:/s/GestaoExecutiva/EYDLV3ZJ1YNDrQU-0xE63YoB0WhDIXaYwpyqTHEAwEFHng?e=Ae76e6" TargetMode="External"/><Relationship Id="rId170" Type="http://schemas.openxmlformats.org/officeDocument/2006/relationships/hyperlink" Target="https://spcine.sharepoint.com/:b:/s/GestaoExecutiva/ET-YSEqFCzVLsHaaL5yMx60BndSglDE_dpN1PS5_qDSeiw?e=Xq6c6Y" TargetMode="External"/><Relationship Id="rId226" Type="http://schemas.openxmlformats.org/officeDocument/2006/relationships/hyperlink" Target="https://spcine.sharepoint.com/:b:/s/GestaoExecutiva/EaCg8w-d3aZKt8dzzoXAIFYBdNEoY2iBLrjWwJtTfreVkA?e=djBnRj" TargetMode="External"/><Relationship Id="rId268" Type="http://schemas.openxmlformats.org/officeDocument/2006/relationships/hyperlink" Target="https://spcine.sharepoint.com/:b:/s/GestaoExecutiva/EaY9ml2JZehKqBC4i9jjUdsBsWW8_L_WVtqgeUwJU31DDQ?e=wzcdef" TargetMode="External"/><Relationship Id="rId32" Type="http://schemas.openxmlformats.org/officeDocument/2006/relationships/hyperlink" Target="https://spcine.sharepoint.com/:b:/s/GestaoExecutiva/EUMALfWgT41HnfLWRco2rUcBpzukvNqm-59xiHY7gRfjVw?e=KAztb6" TargetMode="External"/><Relationship Id="rId74" Type="http://schemas.openxmlformats.org/officeDocument/2006/relationships/hyperlink" Target="https://spcine.sharepoint.com/:b:/s/GestaoExecutiva/EZsIlO43-JdCr85planX1CMB7Q6FEeP-xFYeqPR9u1P_EQ?e=wrLn3K" TargetMode="External"/><Relationship Id="rId128" Type="http://schemas.openxmlformats.org/officeDocument/2006/relationships/hyperlink" Target="https://spcine.sharepoint.com/:b:/s/GestaoExecutiva/EX61ywAdz81GqPaWjaUibz8BnuvChqgPw_dleupyJVKzYQ?e=4tRYQ0" TargetMode="External"/><Relationship Id="rId5" Type="http://schemas.openxmlformats.org/officeDocument/2006/relationships/hyperlink" Target="https://spcine.sharepoint.com/:b:/s/GestaoExecutiva/EbnasqWqHORBhgnaImTm21kBpdFcM5LeVNK8Y3wXVpDO4w?e=iYyAer" TargetMode="External"/><Relationship Id="rId181" Type="http://schemas.openxmlformats.org/officeDocument/2006/relationships/hyperlink" Target="https://spcine.sharepoint.com/:b:/s/GestaoExecutiva/ERwwYX9RbehKg9niAbuZYr0Bxcf7kMOBVMV6q_c2etnROw?e=8FisXC" TargetMode="External"/><Relationship Id="rId237" Type="http://schemas.openxmlformats.org/officeDocument/2006/relationships/hyperlink" Target="https://spcine.sharepoint.com/:b:/s/GestaoExecutiva/ERmJpkA-BP5Ap2xPjkPCdTABC0syJseqWNOsUAYdn7sVJA?e=jW4aYi" TargetMode="External"/><Relationship Id="rId279" Type="http://schemas.openxmlformats.org/officeDocument/2006/relationships/hyperlink" Target="https://spcine.sharepoint.com/:b:/s/GestaoExecutiva/EZR-u4xQ32ZOl73gvrJ2mqEBa_Uu-sW2xDlgz6Cd1IhlSw?e=clWG0a" TargetMode="External"/><Relationship Id="rId43" Type="http://schemas.openxmlformats.org/officeDocument/2006/relationships/hyperlink" Target="https://spcine.sharepoint.com/:b:/s/GestaoExecutiva/EUf32iSaFxlPpYCKhTG0m7gBfb6QGbB-xOoF57Sy65kuBg?e=snEstU" TargetMode="External"/><Relationship Id="rId139" Type="http://schemas.openxmlformats.org/officeDocument/2006/relationships/hyperlink" Target="https://spcine.sharepoint.com/:b:/s/GestaoExecutiva/EdHWc4jQFn5Oo3LBWmktalEBC7nhTsCtpiOTAD5HqwXeUQ?e=OLbu46" TargetMode="External"/><Relationship Id="rId290" Type="http://schemas.openxmlformats.org/officeDocument/2006/relationships/hyperlink" Target="https://spcine.sharepoint.com/:b:/s/GestaoExecutiva/EUxV0R3FMLdEpEaNH3prk9QBbO99TCVREIJctMWDOsjguA?e=IWdaoM" TargetMode="External"/><Relationship Id="rId85" Type="http://schemas.openxmlformats.org/officeDocument/2006/relationships/hyperlink" Target="https://spcine.sharepoint.com/:b:/s/GestaoExecutiva/EeVeJduhQqFCrzd7Zh_qg74BRbyubIUi4OsRZ1HnMYHPmg?e=gFIWsl" TargetMode="External"/><Relationship Id="rId150" Type="http://schemas.openxmlformats.org/officeDocument/2006/relationships/hyperlink" Target="https://spcine.sharepoint.com/:b:/s/GestaoExecutiva/EY8UWm4YikVPu8M0E0_tfccBZ_Ps34mHrJvazmN5oW-jxw?e=077amq" TargetMode="External"/><Relationship Id="rId192" Type="http://schemas.openxmlformats.org/officeDocument/2006/relationships/hyperlink" Target="https://spcine.sharepoint.com/:b:/s/GestaoExecutiva/EWwo5lyzyuNCgxUpPttE8QQBeJQ1M_lK03XnU--FV9OSvg?e=9avc9r" TargetMode="External"/><Relationship Id="rId206" Type="http://schemas.openxmlformats.org/officeDocument/2006/relationships/hyperlink" Target="https://sei.prefeitura.sp.gov.br/sei/controlador.php?acao=arvore_visualizar&amp;acao_origem=procedimento_visualizar&amp;id_procedimento=97486868&amp;infra_sistema=100000100&amp;infra_unidade_atual=110015021&amp;infra_hash=bd6e4fd37c291f683dcbbd48ae70b386b1f7eba5e210b89eab9c12763af70d89" TargetMode="External"/><Relationship Id="rId248" Type="http://schemas.openxmlformats.org/officeDocument/2006/relationships/hyperlink" Target="https://spcine.sharepoint.com/:b:/s/GestaoExecutiva/EXBFEM9ERsZChhr_wyrF9wYBroMJ-_lDKDhjWrkOF8_v3Q?e=XbecTa" TargetMode="External"/><Relationship Id="rId12" Type="http://schemas.openxmlformats.org/officeDocument/2006/relationships/hyperlink" Target="https://spcine.sharepoint.com/:b:/s/GestaoExecutiva/Ef-S4YxlFjVKv1DWuapFpO4BAtrH5y4j946gYhGgL01OFg?e=5A6DC3" TargetMode="External"/><Relationship Id="rId108" Type="http://schemas.openxmlformats.org/officeDocument/2006/relationships/hyperlink" Target="https://spcine.sharepoint.com/:b:/s/GestaoExecutiva/EQShe59JqWlItV-SQJF9HnEBSa5_y37bmwKyJQdzB0LerQ?e=M8FuqR" TargetMode="External"/><Relationship Id="rId54" Type="http://schemas.openxmlformats.org/officeDocument/2006/relationships/hyperlink" Target="https://spcine.sharepoint.com/:b:/s/GestaoExecutiva/EUoRvCFr1YVGmY8LxrIKNi0B-y8xY-dwDbdGHjTCwzcR4w?e=zwzdF7" TargetMode="External"/><Relationship Id="rId96" Type="http://schemas.openxmlformats.org/officeDocument/2006/relationships/hyperlink" Target="https://spcine.sharepoint.com/:b:/s/GestaoExecutiva/ESAlLh36VVJImNy_eJSlpEkBZ_VDF85vg2PmPQ-CBIir3Q?e=WJH2le" TargetMode="External"/><Relationship Id="rId161" Type="http://schemas.openxmlformats.org/officeDocument/2006/relationships/hyperlink" Target="https://spcine.sharepoint.com/:b:/s/GestaoExecutiva/EcTIzL-4E7tJntUtCXjQcakBBujgIhRyuJ7b5tikuKDVyg?e=1UrvDb" TargetMode="External"/><Relationship Id="rId217" Type="http://schemas.openxmlformats.org/officeDocument/2006/relationships/hyperlink" Target="https://spcine.sharepoint.com/:b:/s/GestaoExecutiva/EQ_UOWOrPXVLn9FJDDjQv60BxLs5BqnTcVz2Vp_H4kCE5w?e=Emk4nN" TargetMode="External"/><Relationship Id="rId6" Type="http://schemas.openxmlformats.org/officeDocument/2006/relationships/hyperlink" Target="https://spcine.sharepoint.com/:b:/s/GestaoExecutiva/EXVM4RCbctdPg2HyYLlmAtYB7KyFAS4eh6GSPtle8YeAnA?e=1oJL92" TargetMode="External"/><Relationship Id="rId238" Type="http://schemas.openxmlformats.org/officeDocument/2006/relationships/hyperlink" Target="https://spcine.sharepoint.com/:b:/s/GestaoExecutiva/EbpArRAqqqlMr7z77mTKu4EBONsx0hKBRAHPo-rrpjeFZg?e=jsVjgk" TargetMode="External"/><Relationship Id="rId259" Type="http://schemas.openxmlformats.org/officeDocument/2006/relationships/hyperlink" Target="https://spcine.sharepoint.com/:b:/s/GestaoExecutiva/EQRnjTM9rJRFtcWNCfCxig0B2cjamRauLgTOpo2ShqCRUg?e=e0qbtP" TargetMode="External"/><Relationship Id="rId23" Type="http://schemas.openxmlformats.org/officeDocument/2006/relationships/hyperlink" Target="https://spcine.sharepoint.com/:b:/s/GestaoExecutiva/EWxxrDkEjZxBkkDP1CMA8pMBtuvR6TYQXbyLvEhD6jbdQQ?e=l8Byh0" TargetMode="External"/><Relationship Id="rId119" Type="http://schemas.openxmlformats.org/officeDocument/2006/relationships/hyperlink" Target="https://spcine.sharepoint.com/:b:/s/GestaoExecutiva/EdtoDXNjUc5MouT6tJL8eBMBCJTSB6Dou71yUUr7amsUUA?e=FXsNV3" TargetMode="External"/><Relationship Id="rId270" Type="http://schemas.openxmlformats.org/officeDocument/2006/relationships/hyperlink" Target="https://spcine.sharepoint.com/:b:/s/GestaoExecutiva/EXJW4J0LAshKqWFXbXwg-KEBCkSr8S53MHbTFfLPJBmsAw?e=zTqzzC" TargetMode="External"/><Relationship Id="rId291" Type="http://schemas.openxmlformats.org/officeDocument/2006/relationships/hyperlink" Target="https://spcine.sharepoint.com/:b:/s/GestaoExecutiva/EbculBjflphHpc5n6ipnNmoBID_JJr7ca3pjjFeuJcla7Q?e=4lux91" TargetMode="External"/><Relationship Id="rId44" Type="http://schemas.openxmlformats.org/officeDocument/2006/relationships/hyperlink" Target="https://spcine.sharepoint.com/:b:/s/GestaoExecutiva/EQPxuTOZsitFvBgskaBe9joB_2YwvHFTQpqYUxkBJ1vCFQ?e=hGNQMF" TargetMode="External"/><Relationship Id="rId65" Type="http://schemas.openxmlformats.org/officeDocument/2006/relationships/hyperlink" Target="https://spcine.sharepoint.com/:b:/s/GestaoExecutiva/EaonVCNhMaRKu5h5z1xFGO4B6iRnTzR30EDLJUdBZTWQlQ?e=9bM6ds" TargetMode="External"/><Relationship Id="rId86" Type="http://schemas.openxmlformats.org/officeDocument/2006/relationships/hyperlink" Target="https://spcine.sharepoint.com/:b:/s/GestaoExecutiva/EUx5tJXJ7mpPsWloEndtsfoBAq9ynztyzyvfw_Xx_JWBaw?e=WOw7N0" TargetMode="External"/><Relationship Id="rId130" Type="http://schemas.openxmlformats.org/officeDocument/2006/relationships/hyperlink" Target="https://sei.prefeitura.sp.gov.br/sei/controlador.php?acao=arvore_visualizar&amp;acao_origem=procedimento_visualizar&amp;id_procedimento=91832129&amp;infra_sistema=100000100&amp;infra_unidade_atual=110015021&amp;infra_hash=43dcbe1b0556919d27d042b90b3de46c5fcc9b8010aee9694a0955b6bc8cf73d" TargetMode="External"/><Relationship Id="rId151" Type="http://schemas.openxmlformats.org/officeDocument/2006/relationships/hyperlink" Target="https://spcine.sharepoint.com/:b:/s/GestaoExecutiva/Ec_Uy1vFr6BLv0--FioxeEAByzu7t32stwVx2Iafp2FcYA?e=eXdLZL" TargetMode="External"/><Relationship Id="rId172" Type="http://schemas.openxmlformats.org/officeDocument/2006/relationships/hyperlink" Target="https://spcine.sharepoint.com/:b:/s/GestaoExecutiva/EZ4vjUhU9apBgv9JavcqiaQB58AadyDpO6V2mA0MCupEXw?e=3SZVSe" TargetMode="External"/><Relationship Id="rId193" Type="http://schemas.openxmlformats.org/officeDocument/2006/relationships/hyperlink" Target="https://spcine.sharepoint.com/:b:/s/GestaoExecutiva/EUeFN3Q_NvpAtOIfvMtKt-MBr9gtx3bSg1CNW7hwQcuwRw?e=fNWNEj" TargetMode="External"/><Relationship Id="rId207" Type="http://schemas.openxmlformats.org/officeDocument/2006/relationships/hyperlink" Target="https://spcine.sharepoint.com/:b:/s/GestaoExecutiva/EQSpUxWiUg1DpJrhWSNYRmgByZKZoeKA3EgnGZA-bNmMwQ?e=1uULpU" TargetMode="External"/><Relationship Id="rId228" Type="http://schemas.openxmlformats.org/officeDocument/2006/relationships/hyperlink" Target="https://spcine.sharepoint.com/:b:/s/GestaoExecutiva/EePP43n5czFPv-UaXPWAeE4BLy2Wa0zwKkBG4j4UOgcFRw?e=4ibh2E" TargetMode="External"/><Relationship Id="rId249" Type="http://schemas.openxmlformats.org/officeDocument/2006/relationships/hyperlink" Target="https://spcine.sharepoint.com/:b:/s/GestaoExecutiva/EUQc4gRYBrdKoxNhp306Y4kB4Kf9S1gjGteMewRxxrxu8g?e=JWewug" TargetMode="External"/><Relationship Id="rId13" Type="http://schemas.openxmlformats.org/officeDocument/2006/relationships/hyperlink" Target="https://spcine.sharepoint.com/:b:/s/GestaoExecutiva/EUi_qtQ553dOlSz52p-PcZIBGLwkZPlVLoPQK-UnJ8RgYA?e=UXBvwp" TargetMode="External"/><Relationship Id="rId109" Type="http://schemas.openxmlformats.org/officeDocument/2006/relationships/hyperlink" Target="https://spcine.sharepoint.com/:b:/s/GestaoExecutiva/EUSgYHFVVKdKnNMR9qSyXIoBayU31o9F4q05K1FMcbB6dA?e=j3B2W2" TargetMode="External"/><Relationship Id="rId260" Type="http://schemas.openxmlformats.org/officeDocument/2006/relationships/hyperlink" Target="https://spcine.sharepoint.com/:b:/s/GestaoExecutiva/EfSB8LOq_LNNsdxdgHorxngBgXdcfJoqvg7rhZzieSnNkA?e=rOkSCe" TargetMode="External"/><Relationship Id="rId281" Type="http://schemas.openxmlformats.org/officeDocument/2006/relationships/hyperlink" Target="https://spcine.sharepoint.com/:b:/s/GestaoExecutiva/EdWrAsJ-S3JCoqM2plTB33cBOj7K0z5g9W9dQ4jCBfFI6Q?e=CyteIO" TargetMode="External"/><Relationship Id="rId34" Type="http://schemas.openxmlformats.org/officeDocument/2006/relationships/hyperlink" Target="https://spcine.sharepoint.com/:b:/s/GestaoExecutiva/EUnrRp2rDjNDg_9BeQOFexABGjC4FoEog-Sn0tl9dGo14g?e=GhtuBW" TargetMode="External"/><Relationship Id="rId55" Type="http://schemas.openxmlformats.org/officeDocument/2006/relationships/hyperlink" Target="https://spcine.sharepoint.com/:b:/s/GestaoExecutiva/EU6C9cjQsyRBogFh8rWpWYwBhZ7rtDc2-COjegEhSP0PjA?e=DUsCYZ" TargetMode="External"/><Relationship Id="rId76" Type="http://schemas.openxmlformats.org/officeDocument/2006/relationships/hyperlink" Target="https://spcine.sharepoint.com/:b:/s/GestaoExecutiva/EU50vZGpRTBDnK01r918_8QBGLo_ydK8dMePhcd323vY3w?e=fi945f" TargetMode="External"/><Relationship Id="rId97" Type="http://schemas.openxmlformats.org/officeDocument/2006/relationships/hyperlink" Target="https://spcine.sharepoint.com/:b:/s/GestaoExecutiva/Ee1gj0VNSHVGhfA_dYFi6PEBmDvjMTOi-wuwhpLqD8ciLw?e=gZ2ipE" TargetMode="External"/><Relationship Id="rId120" Type="http://schemas.openxmlformats.org/officeDocument/2006/relationships/hyperlink" Target="https://spcine.sharepoint.com/:b:/s/GestaoExecutiva/EfK1xMUjSFlKg8BgdDx7bgcBvjer21sxOtQ-sW9D_dWhCA?e=zcF3Yc" TargetMode="External"/><Relationship Id="rId141" Type="http://schemas.openxmlformats.org/officeDocument/2006/relationships/hyperlink" Target="https://spcine.sharepoint.com/:b:/s/GestaoExecutiva/EdkoNwv6oMpDmzjlJoBFXlEB9eibz4G-2_s8rQn0GnNXlA?e=toukec" TargetMode="External"/><Relationship Id="rId7" Type="http://schemas.openxmlformats.org/officeDocument/2006/relationships/hyperlink" Target="https://spcine.sharepoint.com/:b:/s/GestaoExecutiva/ERWEgvb3UwhLkRFt4rnODe0BtvEpzGeIDF85bZBNR74v4A?e=Hv08iy" TargetMode="External"/><Relationship Id="rId162" Type="http://schemas.openxmlformats.org/officeDocument/2006/relationships/hyperlink" Target="https://spcine.sharepoint.com/:b:/s/GestaoExecutiva/EdADntB2j_hHmTymqF_7G3cBh6i2v18O2QH0_wVcSHo0TA?e=Ybi3Yn" TargetMode="External"/><Relationship Id="rId183" Type="http://schemas.openxmlformats.org/officeDocument/2006/relationships/hyperlink" Target="https://spcine.sharepoint.com/:b:/s/GestaoExecutiva/EW4WeLzfmQFIrGj_z-Kd6NQBtVcjigjjx5f2or2yMpPN3w?e=t1KODy" TargetMode="External"/><Relationship Id="rId218" Type="http://schemas.openxmlformats.org/officeDocument/2006/relationships/hyperlink" Target="https://spcine.sharepoint.com/:b:/s/GestaoExecutiva/ETlHegQABuVLiRW7Ej8S0p8B3t-aDAugdde5O9etzXZ_sA?e=UUAd9V" TargetMode="External"/><Relationship Id="rId239" Type="http://schemas.openxmlformats.org/officeDocument/2006/relationships/hyperlink" Target="https://spcine.sharepoint.com/:b:/s/GestaoExecutiva/EX395MussyZFtGXyWsVPibkBlDBcXPmMPaXotLmCQB-Eug?e=kHrczX" TargetMode="External"/><Relationship Id="rId250" Type="http://schemas.openxmlformats.org/officeDocument/2006/relationships/hyperlink" Target="https://spcine.sharepoint.com/:b:/s/GestaoExecutiva/EcCw83EtKGRNuQ0dhWeiSl0BK-Gz1Ft3Xa9uerwPAYGEWQ?e=j4GhTb" TargetMode="External"/><Relationship Id="rId271" Type="http://schemas.openxmlformats.org/officeDocument/2006/relationships/hyperlink" Target="https://spcine.sharepoint.com/:b:/s/GestaoExecutiva/Edv1MaVLeGpApj-C5hr5r5oBDz0uUs0fUXS2T0OGj6jF8g?e=0IxgWk" TargetMode="External"/><Relationship Id="rId292" Type="http://schemas.openxmlformats.org/officeDocument/2006/relationships/hyperlink" Target="https://spcine.sharepoint.com/:b:/s/GestaoExecutiva/Ef7N1TLJUdlNrAYbMV94PD0Br3yzUNCv9ZJRfLre1q4O6A?e=6HRpQb" TargetMode="External"/><Relationship Id="rId24" Type="http://schemas.openxmlformats.org/officeDocument/2006/relationships/hyperlink" Target="https://spcine.sharepoint.com/:b:/s/GestaoExecutiva/EVIM4biuk6hGuE572VPP73MBW3vgAlC-5oV6g6m3FZsNZg?e=YkbnjV" TargetMode="External"/><Relationship Id="rId45" Type="http://schemas.openxmlformats.org/officeDocument/2006/relationships/hyperlink" Target="https://spcine.sharepoint.com/:b:/s/GestaoExecutiva/EbMb9hvmMPxCm0ATEpLha4kBFso-uX-qkYMoV7qfU6O72g?e=WZpan7" TargetMode="External"/><Relationship Id="rId66" Type="http://schemas.openxmlformats.org/officeDocument/2006/relationships/hyperlink" Target="https://spcine.sharepoint.com/:b:/s/GestaoExecutiva/EYZE6XMb4ylEsoCmExXWKfsBArnK4huoguG2Mnggk4XASQ?e=S0qdAB" TargetMode="External"/><Relationship Id="rId87" Type="http://schemas.openxmlformats.org/officeDocument/2006/relationships/hyperlink" Target="https://spcine.sharepoint.com/:b:/s/GestaoExecutiva/ERImynGN5JZMvyUIqO8p0nABSi1-fs-PhkGr0ddzOW39sQ?e=dfVKXI" TargetMode="External"/><Relationship Id="rId110" Type="http://schemas.openxmlformats.org/officeDocument/2006/relationships/hyperlink" Target="https://spcine.sharepoint.com/:b:/s/GestaoExecutiva/Efxjsxh0wDdMoZcLLngFWgAB7XlqMUU2L1zvlbnSUjOl1A?e=dIAlyM" TargetMode="External"/><Relationship Id="rId131" Type="http://schemas.openxmlformats.org/officeDocument/2006/relationships/hyperlink" Target="https://spcine.sharepoint.com/:b:/s/GestaoExecutiva/EZR_273elbtIhnZIJj_Uek0BhbW--Oz5TwvevB0qVyrCVQ?e=a8zQj0" TargetMode="External"/><Relationship Id="rId152" Type="http://schemas.openxmlformats.org/officeDocument/2006/relationships/hyperlink" Target="https://spcine.sharepoint.com/:b:/s/GestaoExecutiva/EXEW4QF96ZpKpl77EXfxAPwBlAlCft7qeQI0bc1WLHyoRg?e=UIC4jc" TargetMode="External"/><Relationship Id="rId173" Type="http://schemas.openxmlformats.org/officeDocument/2006/relationships/hyperlink" Target="https://spcine.sharepoint.com/:b:/s/GestaoExecutiva/EStuvcaNpuBIg-rPd_COYvIBPOMbluG27SUWY-5yQ5DaKg?e=eTa0uG" TargetMode="External"/><Relationship Id="rId194" Type="http://schemas.openxmlformats.org/officeDocument/2006/relationships/hyperlink" Target="https://spcine.sharepoint.com/:b:/s/GestaoExecutiva/EZbo0WdFDYFDsri_z8R1a7wB3kbXkjJ6b_fDYhbobfu5dA?e=OOIvuN" TargetMode="External"/><Relationship Id="rId208" Type="http://schemas.openxmlformats.org/officeDocument/2006/relationships/hyperlink" Target="https://spcine.sharepoint.com/:b:/s/GestaoExecutiva/EVeXpMHP2BpDtjYBi-G6czYB7w71FGJVXTrOW8GdYuEHTA?e=Dj3nd7" TargetMode="External"/><Relationship Id="rId229" Type="http://schemas.openxmlformats.org/officeDocument/2006/relationships/hyperlink" Target="https://spcine.sharepoint.com/:b:/s/GestaoExecutiva/ESlIlqOWKSRHrbPrsdCWYyIBl0FDn57ffFupn6XrEbZvIg?e=nKLMkU" TargetMode="External"/><Relationship Id="rId240" Type="http://schemas.openxmlformats.org/officeDocument/2006/relationships/hyperlink" Target="https://spcine.sharepoint.com/:b:/s/GestaoExecutiva/EcAVMjdYip5OpZ-qYg4pYRgBDrLrmjhkSdA18UpdnQntMQ?e=Y4X6kM" TargetMode="External"/><Relationship Id="rId261" Type="http://schemas.openxmlformats.org/officeDocument/2006/relationships/hyperlink" Target="https://spcine.sharepoint.com/:b:/s/GestaoExecutiva/Ef9nP9vmBcJKg-pQB-1pbywBWb0HCac_NG8FMqrKn_N__A?e=0s9zFJ" TargetMode="External"/><Relationship Id="rId14" Type="http://schemas.openxmlformats.org/officeDocument/2006/relationships/hyperlink" Target="https://spcine.sharepoint.com/:b:/s/GestaoExecutiva/EdayB0ljiq9FtXx2oEC4a9QBRfKdWlhr5iG8nRO-KB5UiQ?e=5OxNbM" TargetMode="External"/><Relationship Id="rId35" Type="http://schemas.openxmlformats.org/officeDocument/2006/relationships/hyperlink" Target="https://spcine.sharepoint.com/:b:/s/GestaoExecutiva/EcMxtWn9acxPqzEeGE9W68sBcZNq1dRQSJixIYdnxmqBOA?e=0fj10k" TargetMode="External"/><Relationship Id="rId56" Type="http://schemas.openxmlformats.org/officeDocument/2006/relationships/hyperlink" Target="https://sei.prefeitura.sp.gov.br/sei/controlador.php?acao=procedimento_trabalhar&amp;acao_origem=procedimento_controlar&amp;acao_retorno=procedimento_controlar&amp;id_procedimento=83597701&amp;infra_sistema=100000100&amp;infra_unidade_atual=110010464&amp;infra_hash=1512474b49165b45c4ab069cbdd08a510cdfdf36434af2bff7ce43eee26b3e53" TargetMode="External"/><Relationship Id="rId77" Type="http://schemas.openxmlformats.org/officeDocument/2006/relationships/hyperlink" Target="https://spcine.sharepoint.com/:b:/s/GestaoExecutiva/ERYKVr5Eez1MiZhDqhQ2lZIBDE4ggjXmGY8KNto7pgXz-w?e=XkYE0T" TargetMode="External"/><Relationship Id="rId100" Type="http://schemas.openxmlformats.org/officeDocument/2006/relationships/hyperlink" Target="https://spcine.sharepoint.com/:b:/s/GestaoExecutiva/EUMoW5lEOPFOvwk1VEjVPgQBcle6YnE340hFN4Bq6oPbuw?e=xCCL8m" TargetMode="External"/><Relationship Id="rId282" Type="http://schemas.openxmlformats.org/officeDocument/2006/relationships/hyperlink" Target="https://spcine.sharepoint.com/:b:/s/GestaoExecutiva/ESeegM-_koRBij5W8UMAB9YB-qWozYDR8wjX0TaFy_oq5Q?e=TcfPvC" TargetMode="External"/><Relationship Id="rId8" Type="http://schemas.openxmlformats.org/officeDocument/2006/relationships/hyperlink" Target="https://spcine.sharepoint.com/:b:/s/GestaoExecutiva/EZ8Foyz0Wy1Fu1CM3RnAkysBtHPwnK_MkD2ejf25tvkafw?e=nXcXMr" TargetMode="External"/><Relationship Id="rId98" Type="http://schemas.openxmlformats.org/officeDocument/2006/relationships/hyperlink" Target="https://spcine.sharepoint.com/:b:/s/GestaoExecutiva/EdWz02uItEFPuemLPxBpX6MB0YYRa29hpFauU1jijbxzvA?e=kn0bbV" TargetMode="External"/><Relationship Id="rId121" Type="http://schemas.openxmlformats.org/officeDocument/2006/relationships/hyperlink" Target="https://spcine.sharepoint.com/:b:/s/GestaoExecutiva/EfE9N5bF6uFOlDOUt_BstcoB3J0m835rMCpdK8NkJirP0A?e=LDvUSV" TargetMode="External"/><Relationship Id="rId142" Type="http://schemas.openxmlformats.org/officeDocument/2006/relationships/hyperlink" Target="https://spcine.sharepoint.com/:b:/s/GestaoExecutiva/Ef0FPjzozfBPo3BTIwYdHYABe3sPF6PmuNx84I14JqEyoQ?e=yMZxL8" TargetMode="External"/><Relationship Id="rId163" Type="http://schemas.openxmlformats.org/officeDocument/2006/relationships/hyperlink" Target="https://spcine.sharepoint.com/:b:/s/GestaoExecutiva/EdBhvRj9-G5JhlkY2X-e89kB3qjth66kWNvT93tjlBIrRg?e=YOmQxX" TargetMode="External"/><Relationship Id="rId184" Type="http://schemas.openxmlformats.org/officeDocument/2006/relationships/hyperlink" Target="https://spcine.sharepoint.com/:b:/s/GestaoExecutiva/EcSAPDVQGhROmSxxKwxwW1MBxuB9kuvldgXwa0s3PDyfDw?e=aYKXf3" TargetMode="External"/><Relationship Id="rId219" Type="http://schemas.openxmlformats.org/officeDocument/2006/relationships/hyperlink" Target="https://spcine.sharepoint.com/:b:/s/GestaoExecutiva/ESgJz-10uf9OjbOWPRiFUo0BbUHoY4kgDtLidYYaUw_PPw?e=Uf54cg" TargetMode="External"/><Relationship Id="rId230" Type="http://schemas.openxmlformats.org/officeDocument/2006/relationships/hyperlink" Target="https://spcine.sharepoint.com/:b:/s/GestaoExecutiva/EaYHkVPxGkRCkTqhK4PA3UkB67LV1Y4XuXur0eimahAd1Q?e=qbArRb" TargetMode="External"/><Relationship Id="rId251" Type="http://schemas.openxmlformats.org/officeDocument/2006/relationships/hyperlink" Target="https://spcine.sharepoint.com/:b:/s/GestaoExecutiva/EQ-w1buCAIlGoR1cKaqOoXIBKySRlEUK7udoLiadjfk64Q?e=wHqgPz" TargetMode="External"/><Relationship Id="rId25" Type="http://schemas.openxmlformats.org/officeDocument/2006/relationships/hyperlink" Target="https://spcine.sharepoint.com/:b:/s/GestaoExecutiva/EV4HeXD6QOZAixk2x5ayMtoB-HbhKacoMLl4yJ-EAGMyiA?e=NwqpcG" TargetMode="External"/><Relationship Id="rId46" Type="http://schemas.openxmlformats.org/officeDocument/2006/relationships/hyperlink" Target="https://spcine.sharepoint.com/:b:/s/GestaoExecutiva/ERYNII9YGZRHpR2lQinwcRAB38tO7LXiKGfpeAf5e1kezA?e=Nm4oKK" TargetMode="External"/><Relationship Id="rId67" Type="http://schemas.openxmlformats.org/officeDocument/2006/relationships/hyperlink" Target="https://spcine.sharepoint.com/:b:/s/GestaoExecutiva/Ea_Rb56aA7RImgYhZcoW-lQBzVTvnfO2vYGYoN3WYGzGyw?e=g5gMTX" TargetMode="External"/><Relationship Id="rId272" Type="http://schemas.openxmlformats.org/officeDocument/2006/relationships/hyperlink" Target="https://spcine.sharepoint.com/:b:/s/GestaoExecutiva/EV_NTs-8cOtGtzzPSZCZQDYBb95_BK_VHwWD3c9S1nkVYw?e=j7Blz4" TargetMode="External"/><Relationship Id="rId293" Type="http://schemas.openxmlformats.org/officeDocument/2006/relationships/hyperlink" Target="https://spcine.sharepoint.com/:b:/s/GestaoExecutiva/ETg6rn30XABMgmzZz_v0ry0BtEfvXsHMhVaDhP5FHZY7NA?e=Sopezd" TargetMode="External"/><Relationship Id="rId88" Type="http://schemas.openxmlformats.org/officeDocument/2006/relationships/hyperlink" Target="https://spcine.sharepoint.com/:b:/s/GestaoExecutiva/EVhsrmWwsTpKsFq-Y7DE3dQBB39XH9K3GtBBNXugZtSexw?e=sCURWE" TargetMode="External"/><Relationship Id="rId111" Type="http://schemas.openxmlformats.org/officeDocument/2006/relationships/hyperlink" Target="https://spcine.sharepoint.com/:b:/s/GestaoExecutiva/ERz05tWs1FdNr5OanDArTUIBiFftg_GjDkODEwpQ_YVhVA?e=oJgg7w" TargetMode="External"/><Relationship Id="rId132" Type="http://schemas.openxmlformats.org/officeDocument/2006/relationships/hyperlink" Target="https://spcine.sharepoint.com/:b:/s/GestaoExecutiva/EXxAo_wGIcVAnheuSaBoNHwBr1bgA0RLJv84wegdOprwpg?e=MXb2SG" TargetMode="External"/><Relationship Id="rId153" Type="http://schemas.openxmlformats.org/officeDocument/2006/relationships/hyperlink" Target="https://spcine.sharepoint.com/:b:/s/GestaoExecutiva/EYEO6zlr5GtLgm3xh757lAoBfBbn9GCejPn5KtykwgYoaw?e=JiVAMe" TargetMode="External"/><Relationship Id="rId174" Type="http://schemas.openxmlformats.org/officeDocument/2006/relationships/hyperlink" Target="https://spcine.sharepoint.com/:b:/s/GestaoExecutiva/Edex2IC61zdJlmG7fopIdN0BiJwwGDncvei_UuOj5wbgbA?e=LWKf6E" TargetMode="External"/><Relationship Id="rId195" Type="http://schemas.openxmlformats.org/officeDocument/2006/relationships/hyperlink" Target="https://spcine.sharepoint.com/:b:/s/GestaoExecutiva/Ee-KZyjuzi9FrdjUyeZul8ABlCqseHJUjUcpmbYCiO5nXQ?e=hqXOxu" TargetMode="External"/><Relationship Id="rId209" Type="http://schemas.openxmlformats.org/officeDocument/2006/relationships/hyperlink" Target="https://spcine.sharepoint.com/:b:/s/GestaoExecutiva/EQD3pXQar9lNsAS_A1fUXkIBVAVWsZgQ3UUB80xgzKSLPQ?e=xK5dTn" TargetMode="External"/><Relationship Id="rId220" Type="http://schemas.openxmlformats.org/officeDocument/2006/relationships/hyperlink" Target="https://spcine.sharepoint.com/:b:/s/GestaoExecutiva/EUPGXsbh8i9FmZ2giq9f7BIBZ3UCZ4FAcS9T55JdM8ZWBQ?e=bG8Y6H" TargetMode="External"/><Relationship Id="rId241" Type="http://schemas.openxmlformats.org/officeDocument/2006/relationships/hyperlink" Target="https://spcine.sharepoint.com/:b:/s/GestaoExecutiva/EWxvGw3EbttAlfJh65PT14wBv3KP-W9MCALeJaHiyFPShw?e=lQA65w" TargetMode="External"/><Relationship Id="rId15" Type="http://schemas.openxmlformats.org/officeDocument/2006/relationships/hyperlink" Target="https://spcine.sharepoint.com/:b:/s/GestaoExecutiva/EcAx2Wymm59KkwJjth3N2FEBJT12345rAkQqnjZO1fna-g?e=azqeQm" TargetMode="External"/><Relationship Id="rId36" Type="http://schemas.openxmlformats.org/officeDocument/2006/relationships/hyperlink" Target="https://spcine.sharepoint.com/:b:/s/GestaoExecutiva/EQ2GuP8bw4BFp_9PtrEFNygBIHJHQ16iZvc0fxLWpiZBsw?e=Hv01kQ" TargetMode="External"/><Relationship Id="rId57" Type="http://schemas.openxmlformats.org/officeDocument/2006/relationships/hyperlink" Target="https://sei.prefeitura.sp.gov.br/sei/controlador.php?acao=procedimento_trabalhar&amp;acao_origem=protocolo_pesquisa_rapida&amp;id_protocolo=28539145&amp;infra_sistema=100000100&amp;infra_unidade_atual=110010464&amp;infra_hash=0e9bfcf09140f203cd3edc9669d4a27eb7f568cf34126700e6b91dac31dc283e" TargetMode="External"/><Relationship Id="rId262" Type="http://schemas.openxmlformats.org/officeDocument/2006/relationships/hyperlink" Target="https://spcine.sharepoint.com/:b:/s/GestaoExecutiva/EXy9Sclw0Q5KrC9z31GFBskB1YIjjsIgZAElsrGIjMlPUw?e=mqR0oL" TargetMode="External"/><Relationship Id="rId283" Type="http://schemas.openxmlformats.org/officeDocument/2006/relationships/hyperlink" Target="https://spcine.sharepoint.com/:b:/s/GestaoExecutiva/EXOEgVH3rIlImzM3irq0CiABzqQUZ6v1riWwru2u8mMWvw?e=Eg8KD1" TargetMode="External"/><Relationship Id="rId78" Type="http://schemas.openxmlformats.org/officeDocument/2006/relationships/hyperlink" Target="https://spcine.sharepoint.com/:b:/s/GestaoExecutiva/EamrJ1-LrJ9OhD2A84c74LcBsPNnY4YAzQNzoObD-T7myQ?e=6b2wsc" TargetMode="External"/><Relationship Id="rId99" Type="http://schemas.openxmlformats.org/officeDocument/2006/relationships/hyperlink" Target="https://spcine.sharepoint.com/:b:/s/GestaoExecutiva/EXWFvnswvLtHgXDxb7d1tQsBi0qXmwsF9xjb7xB8VYhSWQ?e=bao3TH" TargetMode="External"/><Relationship Id="rId101" Type="http://schemas.openxmlformats.org/officeDocument/2006/relationships/hyperlink" Target="https://spcine.sharepoint.com/:b:/s/GestaoExecutiva/Ecm1DUI82OVDjv-r08k15CEBQrP3TFxvkao8Ekk2XYDnRw?e=psMkZH" TargetMode="External"/><Relationship Id="rId122" Type="http://schemas.openxmlformats.org/officeDocument/2006/relationships/hyperlink" Target="https://spcine.sharepoint.com/:b:/s/GestaoExecutiva/EXlrE5KYRrdLh_LLb6oik8MBhmLGF1lpL-wrXyrPkQIy6Q?e=aWWIgq" TargetMode="External"/><Relationship Id="rId143" Type="http://schemas.openxmlformats.org/officeDocument/2006/relationships/hyperlink" Target="https://spcine.sharepoint.com/:b:/s/GestaoExecutiva/EQ-Xe2WVAD5OtrP0IO_BW78BIRdqiZzGdWujt2k8PfnFZw?e=t6scS1" TargetMode="External"/><Relationship Id="rId164" Type="http://schemas.openxmlformats.org/officeDocument/2006/relationships/hyperlink" Target="https://spcine.sharepoint.com/:b:/s/GestaoExecutiva/EWRFxrSZfBhGkeXambNn8F8BTfNtcxwOWRE2GZzw9Z6UJw?e=XDZLAx" TargetMode="External"/><Relationship Id="rId185" Type="http://schemas.openxmlformats.org/officeDocument/2006/relationships/hyperlink" Target="https://spcine.sharepoint.com/:b:/s/GestaoExecutiva/EQyW6A3layBDlbID7Oh3-wYB709u9Z7sn6waL8r6xWKn_g?e=CDjjSd" TargetMode="External"/><Relationship Id="rId9" Type="http://schemas.openxmlformats.org/officeDocument/2006/relationships/hyperlink" Target="https://spcine.sharepoint.com/:b:/s/GestaoExecutiva/ES6rJ98cqkFBgUEUK9QsdCEBl-0gFN9tBIjixNtovk-wrw?e=ADbU2S" TargetMode="External"/><Relationship Id="rId210" Type="http://schemas.openxmlformats.org/officeDocument/2006/relationships/hyperlink" Target="https://spcine.sharepoint.com/:b:/s/GestaoExecutiva/EZFgnTsi5SBAlGiJWfYqTeoBtFWnhqW9_fh-ScIZGassWg?e=epEfqg" TargetMode="External"/><Relationship Id="rId26" Type="http://schemas.openxmlformats.org/officeDocument/2006/relationships/hyperlink" Target="https://sei.prefeitura.sp.gov.br/sei/controlador.php?acao=arvore_visualizar&amp;acao_origem=procedimento_visualizar&amp;id_procedimento=84643808&amp;infra_sistema=100000100&amp;infra_unidade_atual=110015021&amp;infra_hash=d20f11d1771197512df02f211f648be0d44f6b188c984af572d24b1108361299" TargetMode="External"/><Relationship Id="rId231" Type="http://schemas.openxmlformats.org/officeDocument/2006/relationships/hyperlink" Target="https://sei.prefeitura.sp.gov.br/sei/controlador.php?acao=arvore_visualizar&amp;acao_origem=procedimento_visualizar&amp;id_procedimento=97641612&amp;infra_sistema=100000100&amp;infra_unidade_atual=110015021&amp;infra_hash=2460eca1937705f4a970f2674952779c905239f7715f968dcd60e4f3abb2fc0c" TargetMode="External"/><Relationship Id="rId252" Type="http://schemas.openxmlformats.org/officeDocument/2006/relationships/hyperlink" Target="https://spcine.sharepoint.com/:b:/s/GestaoExecutiva/EXEyB7xDYlBDi4vrcfnGoGsBHWQHMcCsDQTaLmT0kVlWWA?e=MDQ2mu" TargetMode="External"/><Relationship Id="rId273" Type="http://schemas.openxmlformats.org/officeDocument/2006/relationships/hyperlink" Target="https://spcine.sharepoint.com/:b:/s/GestaoExecutiva/Efhgqod1f41Hncs6l2iyZtkBkwPJ8MkiSYHbptjS7toCkQ?e=eJO6Z7" TargetMode="External"/><Relationship Id="rId294" Type="http://schemas.openxmlformats.org/officeDocument/2006/relationships/hyperlink" Target="https://spcine.sharepoint.com/:b:/s/GestaoExecutiva/ER5vpTn4hdRIp9SBqA6DqYsB7QvqxpbjajMflCylnOayAw?e=Zv7OVg" TargetMode="External"/><Relationship Id="rId47" Type="http://schemas.openxmlformats.org/officeDocument/2006/relationships/hyperlink" Target="https://spcine.sharepoint.com/:b:/s/GestaoExecutiva/EWv7nBxpGDJPgPR_BIJakEsBYSsLkvv0xLUa-749G11DZQ?e=g69uZt" TargetMode="External"/><Relationship Id="rId68" Type="http://schemas.openxmlformats.org/officeDocument/2006/relationships/hyperlink" Target="https://spcine.sharepoint.com/:b:/s/GestaoExecutiva/EVs5mfPtOLRKmPaPy4DNJAIBUvzuHej0P82jD--FSf7P2Q?e=qilr3X" TargetMode="External"/><Relationship Id="rId89" Type="http://schemas.openxmlformats.org/officeDocument/2006/relationships/hyperlink" Target="https://spcine.sharepoint.com/:b:/s/GestaoExecutiva/ETetLtmPEQVPvApGCZ60rQYBvDMQkIUuJs0noFLMHewb3Q?e=xQDaeF" TargetMode="External"/><Relationship Id="rId112" Type="http://schemas.openxmlformats.org/officeDocument/2006/relationships/hyperlink" Target="https://spcine.sharepoint.com/:b:/s/GestaoExecutiva/ETZMJtPBSktJhy2WSdhnBkwB3ufwHGLD541yQpoCc8pbeg?e=EPufVl" TargetMode="External"/><Relationship Id="rId133" Type="http://schemas.openxmlformats.org/officeDocument/2006/relationships/hyperlink" Target="https://spcine.sharepoint.com/:b:/s/GestaoExecutiva/EbxEEAEs7OpBjDhHbZKSvgYBWcz01mJVOfIBZEAULDTHDw?e=fjXf9O" TargetMode="External"/><Relationship Id="rId154" Type="http://schemas.openxmlformats.org/officeDocument/2006/relationships/hyperlink" Target="https://spcine.sharepoint.com/:b:/s/GestaoExecutiva/ESmfuIEg9VFMrbmeu7b_NIQBCafv-elK80nF2zC4pECPAQ?e=kbtFnt" TargetMode="External"/><Relationship Id="rId175" Type="http://schemas.openxmlformats.org/officeDocument/2006/relationships/hyperlink" Target="https://spcine.sharepoint.com/:b:/s/GestaoExecutiva/EcLjk7jWAcxLqN0JhYhQhToBKyJbJMPR09pnSZBpVCDENg?e=5uMCSr" TargetMode="External"/><Relationship Id="rId196" Type="http://schemas.openxmlformats.org/officeDocument/2006/relationships/hyperlink" Target="https://spcine.sharepoint.com/:b:/s/GestaoExecutiva/EZMJdwtVVO9OgTKiwVlmBqcBtDVXE_viR4BsPhI9rvprbw?e=bzPo0C" TargetMode="External"/><Relationship Id="rId200" Type="http://schemas.openxmlformats.org/officeDocument/2006/relationships/hyperlink" Target="https://spcine.sharepoint.com/:b:/s/GestaoExecutiva/EXP8Tg1ps21Ct2Z0-FhnqGIB8LtGGyWDquvLoo4h123nJg?e=nfhMeh" TargetMode="External"/><Relationship Id="rId16" Type="http://schemas.openxmlformats.org/officeDocument/2006/relationships/hyperlink" Target="https://spcine.sharepoint.com/:b:/s/GestaoExecutiva/EdWwILnmQGJGiFxpzU6XyFAB8jci_9kcZz1-U04FV0tz0Q?e=MwIqaq" TargetMode="External"/><Relationship Id="rId221" Type="http://schemas.openxmlformats.org/officeDocument/2006/relationships/hyperlink" Target="https://spcine.sharepoint.com/:b:/s/GestaoExecutiva/ESVknT1kk41Dno3Z59GK2BMBP4TrcJb25zf51LNkWQGHHA?e=dn7tAU" TargetMode="External"/><Relationship Id="rId242" Type="http://schemas.openxmlformats.org/officeDocument/2006/relationships/hyperlink" Target="https://spcine.sharepoint.com/:b:/s/GestaoExecutiva/EedmFIuU9ANIpNiXQrjXd2gBSF2ISSQiYPzodja7uGIAaw?e=bCQFV9" TargetMode="External"/><Relationship Id="rId263" Type="http://schemas.openxmlformats.org/officeDocument/2006/relationships/hyperlink" Target="https://sei.prefeitura.sp.gov.br/sei/controlador.php?acao=arvore_visualizar&amp;acao_origem=procedimento_visualizar&amp;id_procedimento=101443307&amp;infra_sistema=100000100&amp;infra_unidade_atual=110006398&amp;infra_hash=2522d5f43a67361559390cd46a88ea7d2805b278a736de939b9dc663364a81c3" TargetMode="External"/><Relationship Id="rId284" Type="http://schemas.openxmlformats.org/officeDocument/2006/relationships/hyperlink" Target="https://spcine.sharepoint.com/:b:/s/GestaoExecutiva/Ea3eTD0ynv1NulwCLjpn53wBprwqm6pNrmJmTpwbycsadw?e=5GBc7A" TargetMode="External"/><Relationship Id="rId37" Type="http://schemas.openxmlformats.org/officeDocument/2006/relationships/hyperlink" Target="https://spcine.sharepoint.com/:b:/s/GestaoExecutiva/ETNYjobElNRNstpfizOkC0AB1HqwerqEFKe75cicSXSmvA?e=7eLylf" TargetMode="External"/><Relationship Id="rId58" Type="http://schemas.openxmlformats.org/officeDocument/2006/relationships/hyperlink" Target="https://sei.prefeitura.sp.gov.br/sei/controlador.php?acao=procedimento_trabalhar&amp;acao_origem=protocolo_pesquisa_rapida&amp;id_protocolo=85202363&amp;infra_sistema=100000100&amp;infra_unidade_atual=110010464&amp;infra_hash=bd2af560537e816e88024e15d9e13827af3ea1c8ce177d4a6955099c9919de7f" TargetMode="External"/><Relationship Id="rId79" Type="http://schemas.openxmlformats.org/officeDocument/2006/relationships/hyperlink" Target="https://spcine.sharepoint.com/:b:/s/GestaoExecutiva/Ef_EETC1ZU9ApQLc6nOcyNsB-Gp1fcJ-u0CZ0Br81aipVw?e=tIDKDK" TargetMode="External"/><Relationship Id="rId102" Type="http://schemas.openxmlformats.org/officeDocument/2006/relationships/hyperlink" Target="https://spcine.sharepoint.com/:b:/s/GestaoExecutiva/ET3wt6oT3EJKoGdVW8DZNbABx_Ok4BlT6pZAWB7SRcfeYQ?e=rT6LXf" TargetMode="External"/><Relationship Id="rId123" Type="http://schemas.openxmlformats.org/officeDocument/2006/relationships/hyperlink" Target="https://spcine.sharepoint.com/:b:/s/GestaoExecutiva/EeZJLc02bmRNpx01CUPwHigBLteOYek3VG9XLWOXoDRcYQ?e=7p9wtI" TargetMode="External"/><Relationship Id="rId144" Type="http://schemas.openxmlformats.org/officeDocument/2006/relationships/hyperlink" Target="https://spcine.sharepoint.com/:b:/s/GestaoExecutiva/EcYwyuXLlWRFvhj7hHdy85ABSPtzZ7KAV2q1TlCd6RkHeA?e=x5XlDP" TargetMode="External"/><Relationship Id="rId90" Type="http://schemas.openxmlformats.org/officeDocument/2006/relationships/hyperlink" Target="https://spcine.sharepoint.com/:b:/s/GestaoExecutiva/Eeg_dvSQ8vJLiPRu39gq-bIBb7UtOrNJduAEAwegMWWE2A?e=d6WKjN" TargetMode="External"/><Relationship Id="rId165" Type="http://schemas.openxmlformats.org/officeDocument/2006/relationships/hyperlink" Target="https://spcine.sharepoint.com/:b:/s/GestaoExecutiva/EQuXbnoVKgpIgfse4FvCkkMBR27yl4ESa5IDAbB2sCNTpg?e=KiyqJ4" TargetMode="External"/><Relationship Id="rId186" Type="http://schemas.openxmlformats.org/officeDocument/2006/relationships/hyperlink" Target="https://spcine.sharepoint.com/:b:/s/GestaoExecutiva/EeZzeAbQoN1GuAqxsxEfkHIBqUlE98Sn7hKU_dYcHUai6A?e=Q3Qp2z" TargetMode="External"/><Relationship Id="rId211" Type="http://schemas.openxmlformats.org/officeDocument/2006/relationships/hyperlink" Target="https://spcine.sharepoint.com/:b:/s/GestaoExecutiva/EeC2Um0ykiBItQ3i24xw7R8ByCau3jt1QRrm4dSaKWjqTg?e=4RK0hG" TargetMode="External"/><Relationship Id="rId232" Type="http://schemas.openxmlformats.org/officeDocument/2006/relationships/hyperlink" Target="https://spcine.sharepoint.com/:b:/s/GestaoExecutiva/Eb6qoxgjD5JOmu6gbUtw_bkB01BQECKkXf0vL_sTaOpLeA?e=D8wvyN" TargetMode="External"/><Relationship Id="rId253" Type="http://schemas.openxmlformats.org/officeDocument/2006/relationships/hyperlink" Target="https://spcine.sharepoint.com/:b:/s/GestaoExecutiva/EcP8TA0mmhxDrdhft8oSqVkBjxtYhAxslebCGQALb4i5fg?e=UX4pI9" TargetMode="External"/><Relationship Id="rId274" Type="http://schemas.openxmlformats.org/officeDocument/2006/relationships/hyperlink" Target="https://spcine.sharepoint.com/:b:/s/GestaoExecutiva/EQu2PPtHABJMtd6p5ed-Q-MBqTaRjTHcoQv96f6EKjxVqw?e=eg9HmU" TargetMode="External"/><Relationship Id="rId295" Type="http://schemas.openxmlformats.org/officeDocument/2006/relationships/hyperlink" Target="https://spcine.sharepoint.com/:b:/s/GestaoExecutiva/EVqQVNgbuDZKrxz8w3Xh9xIBxV-TMGGIeFO053WGRjLQxg?e=6uON3M" TargetMode="External"/><Relationship Id="rId27" Type="http://schemas.openxmlformats.org/officeDocument/2006/relationships/hyperlink" Target="https://spcine.sharepoint.com/:b:/s/GestaoExecutiva/EecVuTSV6-dLgc2jlL3dRw8B14UMb59InPQVAjAxVrlRyg?e=KfEalL" TargetMode="External"/><Relationship Id="rId48" Type="http://schemas.openxmlformats.org/officeDocument/2006/relationships/hyperlink" Target="https://spcine.sharepoint.com/:b:/s/GestaoExecutiva/EVGM71QyJC5HoJFyvZPx9t8BYIK1j3oDQzKRVNvY6WxVeg?e=jLOOXy" TargetMode="External"/><Relationship Id="rId69" Type="http://schemas.openxmlformats.org/officeDocument/2006/relationships/hyperlink" Target="https://spcine.sharepoint.com/:b:/s/GestaoExecutiva/ES2fSWxlIZBFqpGmjszEvyEBfxlrglexUU6s5tGft627sA?e=JQcDdD" TargetMode="External"/><Relationship Id="rId113" Type="http://schemas.openxmlformats.org/officeDocument/2006/relationships/hyperlink" Target="https://spcine.sharepoint.com/:b:/s/GestaoExecutiva/EaIf_1dzExlFpCuJH3H327cBGxZ8hGTN76TOkQz77rLvsA?e=Ch2WeY" TargetMode="External"/><Relationship Id="rId134" Type="http://schemas.openxmlformats.org/officeDocument/2006/relationships/hyperlink" Target="https://spcine.sharepoint.com/:b:/s/GestaoExecutiva/Ee6tgtalAR5GnossKOREAdQBi7zKONpX0iW6DRVOOEOUxA?e=j5icmI" TargetMode="External"/><Relationship Id="rId80" Type="http://schemas.openxmlformats.org/officeDocument/2006/relationships/hyperlink" Target="https://spcine.sharepoint.com/:b:/s/GestaoExecutiva/EfJ1dB2gmmZEiuAqSmzLn2wBFy01luiHm-LIBiCAHpJwew?e=0HvtbT" TargetMode="External"/><Relationship Id="rId155" Type="http://schemas.openxmlformats.org/officeDocument/2006/relationships/hyperlink" Target="https://spcine.sharepoint.com/:b:/s/GestaoExecutiva/EQvRtQtTzOdFqPnwyAzFjKMB1vEsS99yPKQXGDvH6PFzuA?e=2PtzkG" TargetMode="External"/><Relationship Id="rId176" Type="http://schemas.openxmlformats.org/officeDocument/2006/relationships/hyperlink" Target="https://spcine.sharepoint.com/:b:/s/GestaoExecutiva/EaaE6TvtH6hFruZ-CGhI7twBIYltAwaud3dGRd2C3iv4mw?e=R8cGUV" TargetMode="External"/><Relationship Id="rId197" Type="http://schemas.openxmlformats.org/officeDocument/2006/relationships/hyperlink" Target="https://spcine.sharepoint.com/:b:/s/GestaoExecutiva/EX5yHjd39g5Bg-B97KgB_d8BF0_cNBcZmL60lfGg5Hs54Q?e=TaQSvK" TargetMode="External"/><Relationship Id="rId201" Type="http://schemas.openxmlformats.org/officeDocument/2006/relationships/hyperlink" Target="https://spcine.sharepoint.com/:b:/s/GestaoExecutiva/EWTiTXODoDdIpeWaHjmX85QBgatvNIfg-Mx4lXxnTwDh5Q?e=EX7MNs" TargetMode="External"/><Relationship Id="rId222" Type="http://schemas.openxmlformats.org/officeDocument/2006/relationships/hyperlink" Target="https://spcine.sharepoint.com/:b:/s/GestaoExecutiva/ESE5nSTBjMBMmRF45ivoSzIBturz6T3Eazcuat9XrTDvSg?e=46CAw0" TargetMode="External"/><Relationship Id="rId243" Type="http://schemas.openxmlformats.org/officeDocument/2006/relationships/hyperlink" Target="https://spcine.sharepoint.com/:b:/s/GestaoExecutiva/EbwzrCLAN2VJhW-Cc20uR8YBS8Ix6rp9Px4ra2p1pZAkfg?e=ophJDa" TargetMode="External"/><Relationship Id="rId264" Type="http://schemas.openxmlformats.org/officeDocument/2006/relationships/hyperlink" Target="https://spcine.sharepoint.com/:b:/s/GestaoExecutiva/Eb08A2SMsAFHudffz3tvL0sBCZ8Jzr596Md4wdGCNVk8AA?e=nOUOAp" TargetMode="External"/><Relationship Id="rId285" Type="http://schemas.openxmlformats.org/officeDocument/2006/relationships/hyperlink" Target="https://spcine.sharepoint.com/:b:/s/GestaoExecutiva/EYgKP-LqZOtHq3U-Y7JHugcBYm4DR-ayn8Kjn5ayPKa5hw?e=fIDpDU" TargetMode="External"/><Relationship Id="rId17" Type="http://schemas.openxmlformats.org/officeDocument/2006/relationships/hyperlink" Target="https://spcine.sharepoint.com/:b:/s/GestaoExecutiva/ETv_PQYtk3JAkwLq5PM6r6AB8QdlEgTsLDhEt1EbqBSEeA?e=Svcpk8" TargetMode="External"/><Relationship Id="rId38" Type="http://schemas.openxmlformats.org/officeDocument/2006/relationships/hyperlink" Target="https://spcine.sharepoint.com/:b:/s/GestaoExecutiva/EQ3bh1u19K9AuXFOWdXqh4IBdqzrc_Oa61oBY17a8w-9cw?e=fwFrcY" TargetMode="External"/><Relationship Id="rId59" Type="http://schemas.openxmlformats.org/officeDocument/2006/relationships/hyperlink" Target="https://sei.prefeitura.sp.gov.br/sei/controlador.php?acao=procedimento_trabalhar&amp;acao_origem=protocolo_pesquisa_rapida&amp;id_protocolo=85127823&amp;infra_sistema=100000100&amp;infra_unidade_atual=110010464&amp;infra_hash=bcb3326a607d44b908a472b064fca14cf0f49a01f379a4df7102628c86311efd" TargetMode="External"/><Relationship Id="rId103" Type="http://schemas.openxmlformats.org/officeDocument/2006/relationships/hyperlink" Target="https://spcine.sharepoint.com/:b:/s/GestaoExecutiva/EUBfcjSMsZFFoCMHC8_0XGgBJF-kSTQOQJgQzuiAm3gfSA?e=TecZfD" TargetMode="External"/><Relationship Id="rId124" Type="http://schemas.openxmlformats.org/officeDocument/2006/relationships/hyperlink" Target="https://spcine.sharepoint.com/:b:/s/GestaoExecutiva/EaV_WrKqschCi81wz1W1pwEB-yVcIwNh1WekFuyVn7oAIg?e=65BGkf" TargetMode="External"/><Relationship Id="rId70" Type="http://schemas.openxmlformats.org/officeDocument/2006/relationships/hyperlink" Target="https://spcine.sharepoint.com/:b:/s/GestaoExecutiva/EWRCtEaabFVArptUEHkKLC8BQnWnODYcRkk5Pyts3mFl_Q?e=fcVxVm" TargetMode="External"/><Relationship Id="rId91" Type="http://schemas.openxmlformats.org/officeDocument/2006/relationships/hyperlink" Target="https://spcine.sharepoint.com/:b:/s/GestaoExecutiva/EQOERc5w4O1KpYfBibbpGN4BBuaDZfbJ1020su4KBbcN0w?e=AiTZKV" TargetMode="External"/><Relationship Id="rId145" Type="http://schemas.openxmlformats.org/officeDocument/2006/relationships/hyperlink" Target="https://spcine.sharepoint.com/:b:/s/GestaoExecutiva/EWyPYOr4E3hEt4EMs06D3esBIdtyZWaZhqRGE0FjFipgAQ?e=RiFac0" TargetMode="External"/><Relationship Id="rId166" Type="http://schemas.openxmlformats.org/officeDocument/2006/relationships/hyperlink" Target="https://spcine.sharepoint.com/:b:/s/GestaoExecutiva/EU7cKJEeWeBCjV0BZyBT5KkB-5bp6feXjF2oFh-RL1KqeQ?e=pvxCff" TargetMode="External"/><Relationship Id="rId187" Type="http://schemas.openxmlformats.org/officeDocument/2006/relationships/hyperlink" Target="https://spcine.sharepoint.com/:b:/s/GestaoExecutiva/EVeHQEkbIRBDhGZl49GFv64Bn-dOqRvPN0thtOOh7nMeaQ?e=dt8fxB" TargetMode="External"/><Relationship Id="rId1" Type="http://schemas.openxmlformats.org/officeDocument/2006/relationships/hyperlink" Target="https://sei.prefeitura.sp.gov.br/sei/controlador.php?acao=arvore_visualizar&amp;acao_origem=procedimento_visualizar&amp;id_procedimento=81316128&amp;infra_sistema=100000100&amp;infra_unidade_atual=110015021&amp;infra_hash=514291e42099383c3ffd7d58744a164ea43d7c56ed4f55f3c2ebc48e9e9f6738" TargetMode="External"/><Relationship Id="rId212" Type="http://schemas.openxmlformats.org/officeDocument/2006/relationships/hyperlink" Target="https://spcine.sharepoint.com/:b:/s/GestaoExecutiva/ESgXnk002wRNoryEGf8gRHEBq1MnbPWyTrJt6_R_6APs8g?e=tDTImB" TargetMode="External"/><Relationship Id="rId233" Type="http://schemas.openxmlformats.org/officeDocument/2006/relationships/hyperlink" Target="https://spcine.sharepoint.com/:b:/s/GestaoExecutiva/EVwClVk9QONIpzGm1yoali8BE_UVsaxDlmM9b1L-V95RCg?e=npdYJH" TargetMode="External"/><Relationship Id="rId254" Type="http://schemas.openxmlformats.org/officeDocument/2006/relationships/hyperlink" Target="https://spcine.sharepoint.com/:b:/s/GestaoExecutiva/EV8OhN9JvLBKjoT0TlJp0-gBkZvgHLqJAl02xvnyqAw-IQ?e=QMVC2e" TargetMode="External"/><Relationship Id="rId28" Type="http://schemas.openxmlformats.org/officeDocument/2006/relationships/hyperlink" Target="https://spcine.sharepoint.com/:b:/s/GestaoExecutiva/EYXwRIlqTbJBpgUnUxF-ku4Bc1HoVQRRtpFMgjDpbuX8nw?e=ynD7a0" TargetMode="External"/><Relationship Id="rId49" Type="http://schemas.openxmlformats.org/officeDocument/2006/relationships/hyperlink" Target="https://sei.prefeitura.sp.gov.br/sei/controlador.php?acao=arvore_visualizar&amp;acao_origem=procedimento_visualizar&amp;id_procedimento=85725880&amp;infra_sistema=100000100&amp;infra_unidade_atual=110015021&amp;infra_hash=44e34f8e0c198452a191d5b82d13ca5b42e8b8d7a8cdc7f75155eb0afa6edfcf" TargetMode="External"/><Relationship Id="rId114" Type="http://schemas.openxmlformats.org/officeDocument/2006/relationships/hyperlink" Target="https://spcine.sharepoint.com/:b:/s/GestaoExecutiva/EZCrpTAwANBCq-UjJ7MB8IQBbhdyC2E_sOzwAzU2e4ZIjA?e=EPCAGR" TargetMode="External"/><Relationship Id="rId275" Type="http://schemas.openxmlformats.org/officeDocument/2006/relationships/hyperlink" Target="https://spcine.sharepoint.com/:b:/s/GestaoExecutiva/ESklmEfcHSlIrzwUgRGIDzEBbM4dJXvkDe7jkOCXnNBARQ?e=G5LHpI" TargetMode="External"/><Relationship Id="rId296" Type="http://schemas.openxmlformats.org/officeDocument/2006/relationships/hyperlink" Target="https://spcine.sharepoint.com/:b:/s/GestaoExecutiva/EbEp8OWVRtRKg1D9Vcgn9ZQBXHj_kRpfeW6QotmgNLJOig?e=YCKe2Y" TargetMode="External"/><Relationship Id="rId300" Type="http://schemas.openxmlformats.org/officeDocument/2006/relationships/hyperlink" Target="https://spcine.sharepoint.com/:b:/s/GestaoExecutiva/EbZQiogAVKRIgxq2oLXkj90B24xZlanctP9MpmTzcD4u2A?e=UcKBWZ" TargetMode="External"/><Relationship Id="rId60" Type="http://schemas.openxmlformats.org/officeDocument/2006/relationships/hyperlink" Target="https://spcine.sharepoint.com/:b:/s/GestaoExecutiva/EWnhzmlS-8hOtkEchY4I_xYBkNEmTrfNrOX8NL9YaLPvVQ?e=gJi5nO" TargetMode="External"/><Relationship Id="rId81" Type="http://schemas.openxmlformats.org/officeDocument/2006/relationships/hyperlink" Target="https://spcine.sharepoint.com/:b:/s/GestaoExecutiva/Eb-klhvy8aNPni1MD7KvFOgBTuNElh2aJu8-pJeBXAbdpA?e=pVqaR2" TargetMode="External"/><Relationship Id="rId135" Type="http://schemas.openxmlformats.org/officeDocument/2006/relationships/hyperlink" Target="https://spcine.sharepoint.com/:b:/s/GestaoExecutiva/ETXGYJ1qp_9NhdpYWT5HYEsB3MSM5VPK0tuyITqd-nF5cw?e=0OlaZT" TargetMode="External"/><Relationship Id="rId156" Type="http://schemas.openxmlformats.org/officeDocument/2006/relationships/hyperlink" Target="https://spcine.sharepoint.com/:b:/s/GestaoExecutiva/ETXoS4Fo-29CuKoPwH5oMJEBb-4oRTV9gK3uiWt5QoSxuA?e=daRdcg" TargetMode="External"/><Relationship Id="rId177" Type="http://schemas.openxmlformats.org/officeDocument/2006/relationships/hyperlink" Target="https://spcine.sharepoint.com/:b:/s/GestaoExecutiva/ERMYlKNvdkBIl8x97VAmvy0BWUnnglnYFvxOkBLoudPASw?e=TonIaM" TargetMode="External"/><Relationship Id="rId198" Type="http://schemas.openxmlformats.org/officeDocument/2006/relationships/hyperlink" Target="https://spcine.sharepoint.com/:b:/s/GestaoExecutiva/Ea891gc6gVJNjiTxtFusN0ABZPqAbBvPoN9QCSB1GbOqtg?e=fq1xd4" TargetMode="External"/><Relationship Id="rId202" Type="http://schemas.openxmlformats.org/officeDocument/2006/relationships/hyperlink" Target="https://spcine.sharepoint.com/:b:/s/GestaoExecutiva/EXc4DvHFTVdOlCmzCxywlLQBWb1Z2efVpZJvBBXGlD-8dA?e=MMRodq" TargetMode="External"/><Relationship Id="rId223" Type="http://schemas.openxmlformats.org/officeDocument/2006/relationships/hyperlink" Target="https://spcine.sharepoint.com/:b:/s/GestaoExecutiva/Eb9lXBKuGuZHmdyTTjuQVgUBoYAj-FTV3PqVNIGfIgHy1Q?e=sAMZPC" TargetMode="External"/><Relationship Id="rId244" Type="http://schemas.openxmlformats.org/officeDocument/2006/relationships/hyperlink" Target="https://spcine.sharepoint.com/:b:/s/GestaoExecutiva/EWRMvzMQP3hCjXmD6lAKX7MBwOmgecDZ8a5Gq9O1YCB5WQ?e=vV7LLQ" TargetMode="External"/><Relationship Id="rId18" Type="http://schemas.openxmlformats.org/officeDocument/2006/relationships/hyperlink" Target="https://spcine.sharepoint.com/:b:/s/GestaoExecutiva/ERCmPPqVh3tPpafShbCMDfEBrUumsLd9628dGu2_M4yRzA?e=C0ggQC" TargetMode="External"/><Relationship Id="rId39" Type="http://schemas.openxmlformats.org/officeDocument/2006/relationships/hyperlink" Target="https://spcine.sharepoint.com/:b:/s/GestaoExecutiva/EaERvYmgQllBoQ0Xp8GIDzUBPXBB_w1i7jfen3Vi8XjmSw?e=TQAJyI" TargetMode="External"/><Relationship Id="rId265" Type="http://schemas.openxmlformats.org/officeDocument/2006/relationships/hyperlink" Target="https://spcine.sharepoint.com/:b:/s/GestaoExecutiva/EdzDvil3SjdKjU0zPJlUPt8BwVNL0EplMrWxZqAKL_gn4w?e=OUgrsS" TargetMode="External"/><Relationship Id="rId286" Type="http://schemas.openxmlformats.org/officeDocument/2006/relationships/hyperlink" Target="chrome-extension://efaidnbmnnnibpcajpcglclefindmkaj/https:/sei.prefeitura.sp.gov.br/sei/controlador.php?acao=documento_download_anexo&amp;acao_origem=procedimento_visualizar&amp;id_anexo=48772797&amp;infra_sistema=100000100&amp;infra_unidade_atual=110006400&amp;infra_hash=b6ef151898de438fd42385127a129a671f24ae7a01ff06bea709fe8b23d5acc1" TargetMode="External"/><Relationship Id="rId50" Type="http://schemas.openxmlformats.org/officeDocument/2006/relationships/hyperlink" Target="https://spcine.sharepoint.com/:b:/s/GestaoExecutiva/EeUz_CMXtdlMpjy-DaNtjOEB3isxFVFQgdPlSGzVqzD4Ww?e=dLPd0D" TargetMode="External"/><Relationship Id="rId104" Type="http://schemas.openxmlformats.org/officeDocument/2006/relationships/hyperlink" Target="https://spcine.sharepoint.com/:b:/s/GestaoExecutiva/EX5lsZcxHclAocZWGAhW3wYBQZjv17I0cL9CR22vtP8zSg?e=FeMMGX" TargetMode="External"/><Relationship Id="rId125" Type="http://schemas.openxmlformats.org/officeDocument/2006/relationships/hyperlink" Target="https://spcine.sharepoint.com/:b:/s/GestaoExecutiva/EYwrrfKH5ZdAoeSBAr1aLBIBXmCKWaDZ2IEjGMx_LRvbyQ?e=gdfzTw" TargetMode="External"/><Relationship Id="rId146" Type="http://schemas.openxmlformats.org/officeDocument/2006/relationships/hyperlink" Target="https://spcine.sharepoint.com/:b:/s/GestaoExecutiva/ERT6VfdTFTxJuLJChh4Y0lgBtpWEJBjl72_TFAmpqEpDZg?e=Wwqqvq" TargetMode="External"/><Relationship Id="rId167" Type="http://schemas.openxmlformats.org/officeDocument/2006/relationships/hyperlink" Target="https://spcine.sharepoint.com/:b:/s/GestaoExecutiva/ETnjx1nKBVhEgJa55GOHgZgBttAlM84GLN_eH1fS3n525g?e=xPiuwg" TargetMode="External"/><Relationship Id="rId188" Type="http://schemas.openxmlformats.org/officeDocument/2006/relationships/hyperlink" Target="https://spcine.sharepoint.com/:b:/s/GestaoExecutiva/EWWaDY7PSKlNvrQUqYSvt3gBTl3ladX546n-MAzOFduQqg?e=xQroOs" TargetMode="External"/><Relationship Id="rId71" Type="http://schemas.openxmlformats.org/officeDocument/2006/relationships/hyperlink" Target="https://spcine.sharepoint.com/:b:/s/GestaoExecutiva/Ea3ze950Z51KsBWNMw50K_MBufMAigXv-0BkdWCzqxAASQ?e=eljCqn" TargetMode="External"/><Relationship Id="rId92" Type="http://schemas.openxmlformats.org/officeDocument/2006/relationships/hyperlink" Target="https://spcine.sharepoint.com/:b:/s/GestaoExecutiva/EXr6pkUYf0lEhSP_JNGtW4MBLDC9fpZTa3SPK5Ow-DNLdg?e=dEqntv" TargetMode="External"/><Relationship Id="rId213" Type="http://schemas.openxmlformats.org/officeDocument/2006/relationships/hyperlink" Target="https://spcine.sharepoint.com/:b:/s/GestaoExecutiva/ETdd2J-WrOBOtTN7AWltq_YB0O4yyAUBSo1f0YMgFrvMFA?e=JbVaJ2" TargetMode="External"/><Relationship Id="rId234" Type="http://schemas.openxmlformats.org/officeDocument/2006/relationships/hyperlink" Target="https://spcine.sharepoint.com/:b:/s/GestaoExecutiva/ET7AUPPMK_pLkj-_BCPoay4BTeJzb4aoLYBntqpAQcby0w?e=fTUXWB" TargetMode="External"/><Relationship Id="rId2" Type="http://schemas.openxmlformats.org/officeDocument/2006/relationships/hyperlink" Target="https://sei.prefeitura.sp.gov.br/sei/controlador.php?acao=arvore_visualizar&amp;acao_origem=procedimento_visualizar&amp;id_procedimento=81755586&amp;infra_sistema=100000100&amp;infra_unidade_atual=110015021&amp;infra_hash=c5d40bf4ca852701a41297b78ccd65a5ee8ea785ea24e031b925677553d529b2" TargetMode="External"/><Relationship Id="rId29" Type="http://schemas.openxmlformats.org/officeDocument/2006/relationships/hyperlink" Target="https://spcine.sharepoint.com/:b:/s/GestaoExecutiva/Ea1v2ZEM-HJLtHKACbsgYkYB2hKRNimOW2jp86F0uspbvg?e=5Q99hN" TargetMode="External"/><Relationship Id="rId255" Type="http://schemas.openxmlformats.org/officeDocument/2006/relationships/hyperlink" Target="https://spcine.sharepoint.com/:b:/s/GestaoExecutiva/EVuIMG4O74FJmItiMvlplucBzuC0caUmbZP2gba9A5uWYA?e=MaFmE1" TargetMode="External"/><Relationship Id="rId276" Type="http://schemas.openxmlformats.org/officeDocument/2006/relationships/hyperlink" Target="https://spcine.sharepoint.com/:b:/s/GestaoExecutiva/Ecv6MOgXitFMnHgIK0737x4BtUkjQXpTuVW9Obp1VpbtvA?e=Pk1yOr" TargetMode="External"/><Relationship Id="rId297" Type="http://schemas.openxmlformats.org/officeDocument/2006/relationships/hyperlink" Target="https://spcine.sharepoint.com/:b:/s/GestaoExecutiva/EbeRRXNrX-9MgRpiwarVL5UBQNxeuD3LwqtS24bk5jozjw?e=rcK4ap" TargetMode="External"/><Relationship Id="rId40" Type="http://schemas.openxmlformats.org/officeDocument/2006/relationships/hyperlink" Target="https://spcine.sharepoint.com/:b:/s/GestaoExecutiva/EYmN_6oN7-FAgi3dr39Fx-oBGKVEaMbv2YV4JKlrVWwj-w?e=aTAj0b" TargetMode="External"/><Relationship Id="rId115" Type="http://schemas.openxmlformats.org/officeDocument/2006/relationships/hyperlink" Target="https://spcine.sharepoint.com/:b:/s/GestaoExecutiva/ERgaz71Ub0pEkRO0k8Ou_v0Bd628UVTSp1UQYYn58w9cYQ?e=ZJgmbC" TargetMode="External"/><Relationship Id="rId136" Type="http://schemas.openxmlformats.org/officeDocument/2006/relationships/hyperlink" Target="https://spcine.sharepoint.com/:b:/s/GestaoExecutiva/EadxxVEJ1tBHlbBUwZb8TL4BPYeVNChjg4Sch7ogZDB3BA?e=dH1gpt" TargetMode="External"/><Relationship Id="rId157" Type="http://schemas.openxmlformats.org/officeDocument/2006/relationships/hyperlink" Target="https://spcine.sharepoint.com/:b:/s/GestaoExecutiva/EfRlFqoewHRFkVFhYlIUHLABQIKwhO-xrmgPfSQtpVktMA?e=j3Dxk7" TargetMode="External"/><Relationship Id="rId178" Type="http://schemas.openxmlformats.org/officeDocument/2006/relationships/hyperlink" Target="https://spcine.sharepoint.com/:b:/s/GestaoExecutiva/EUyNGEi7_-RFv6AgE7UjbFQBEWHW3hkSYmchmUiNhrHGCw?e=wTVnl9" TargetMode="External"/><Relationship Id="rId301" Type="http://schemas.openxmlformats.org/officeDocument/2006/relationships/drawing" Target="../drawings/drawing4.xml"/><Relationship Id="rId61" Type="http://schemas.openxmlformats.org/officeDocument/2006/relationships/hyperlink" Target="https://spcine.sharepoint.com/:b:/s/GestaoExecutiva/EVV8TpKJsd9GllRKbYBhYIUBhajA3X1EU3ko6zJ9kHz3Sw?e=1Edrcd" TargetMode="External"/><Relationship Id="rId82" Type="http://schemas.openxmlformats.org/officeDocument/2006/relationships/hyperlink" Target="https://spcine.sharepoint.com/:b:/s/GestaoExecutiva/EQlhtdtqvrdIik5Y0HDuwaYBaSlJ-1BzW8KdpNGuDqrbjg?e=uj1hCc" TargetMode="External"/><Relationship Id="rId199" Type="http://schemas.openxmlformats.org/officeDocument/2006/relationships/hyperlink" Target="https://spcine.sharepoint.com/:b:/s/GestaoExecutiva/EbZGbD_A2I9Mu4sLFUKt6RUBVKuUHQE31IkMxq4XZIz8WA?e=b3pHjh" TargetMode="External"/><Relationship Id="rId203" Type="http://schemas.openxmlformats.org/officeDocument/2006/relationships/hyperlink" Target="https://spcine.sharepoint.com/:b:/s/GestaoExecutiva/ETYEKAABHJJFiajG1L5l_x8BXGZT7JNABYEH-BM2y4Pfew?e=dEj5th" TargetMode="External"/><Relationship Id="rId19" Type="http://schemas.openxmlformats.org/officeDocument/2006/relationships/hyperlink" Target="https://spcine.sharepoint.com/:b:/s/GestaoExecutiva/EXQ0sC6RX5JEidDz-VLUH90BOMcbF7DfEjPKL_dOgpNLzQ?e=jYWw9q" TargetMode="External"/><Relationship Id="rId224" Type="http://schemas.openxmlformats.org/officeDocument/2006/relationships/hyperlink" Target="https://spcine.sharepoint.com/:b:/s/GestaoExecutiva/ERfRDuNtFs9HqO6mDBw67IoBYS28WOzps9XH4ppwB7F9XQ?e=JU2I2t" TargetMode="External"/><Relationship Id="rId245" Type="http://schemas.openxmlformats.org/officeDocument/2006/relationships/hyperlink" Target="https://spcine.sharepoint.com/:b:/s/GestaoExecutiva/Ef5E_i8VEZNIoOe2-VsZvFgBTh9RsnkwdBtjca8YmSdJXA?e=1pP8SC" TargetMode="External"/><Relationship Id="rId266" Type="http://schemas.openxmlformats.org/officeDocument/2006/relationships/hyperlink" Target="https://spcine.sharepoint.com/:b:/s/GestaoExecutiva/EQoo7l6wvxFEpBjOkMfiicQBvRcU9z3d74rSOw_l9GhDCg?e=FyslSV" TargetMode="External"/><Relationship Id="rId287" Type="http://schemas.openxmlformats.org/officeDocument/2006/relationships/hyperlink" Target="https://spcine.sharepoint.com/:b:/s/GestaoExecutiva/EchbDzyAf0VNvqGqpg4o16kBr-jFWezn7cuAlrd2vjLyOw?e=xQet53" TargetMode="External"/><Relationship Id="rId30" Type="http://schemas.openxmlformats.org/officeDocument/2006/relationships/hyperlink" Target="https://spcine.sharepoint.com/:b:/s/GestaoExecutiva/EdGrGURcuSJJtoJEqSNJuGgByiDVOvmw3ExDZE0JCUCvIA?e=RegdGb" TargetMode="External"/><Relationship Id="rId105" Type="http://schemas.openxmlformats.org/officeDocument/2006/relationships/hyperlink" Target="https://spcine.sharepoint.com/:b:/s/GestaoExecutiva/EauV4CAzYxVOqCxD_WrbErwB6OGgWYmosApal57w3affhg?e=LH3Maz" TargetMode="External"/><Relationship Id="rId126" Type="http://schemas.openxmlformats.org/officeDocument/2006/relationships/hyperlink" Target="https://spcine.sharepoint.com/:b:/s/GestaoExecutiva/EWUGZkKi2YdJh-gX6Niej0EBSmY6SYhFbAI_ulqh7WYB4w?e=3NEhZz" TargetMode="External"/><Relationship Id="rId147" Type="http://schemas.openxmlformats.org/officeDocument/2006/relationships/hyperlink" Target="https://spcine.sharepoint.com/:b:/s/GestaoExecutiva/EXJlzAmd9UZJiZPjpXIMpwEB839UTOKvdu08m_NaXLbVLw?e=YF4FTR" TargetMode="External"/><Relationship Id="rId168" Type="http://schemas.openxmlformats.org/officeDocument/2006/relationships/hyperlink" Target="https://spcine.sharepoint.com/:b:/s/GestaoExecutiva/EXzeIictMRlIu5ZScRDXKOcBAVcmOKdcKdq-wCZzprW8XQ?e=45W3K4" TargetMode="External"/><Relationship Id="rId51" Type="http://schemas.openxmlformats.org/officeDocument/2006/relationships/hyperlink" Target="https://spcine.sharepoint.com/:b:/s/GestaoExecutiva/ERXcvoqZHSpApL36N0OnUcsB8o-7Fh7LCcEkFTO1O-B0VA?e=1B9D6F" TargetMode="External"/><Relationship Id="rId72" Type="http://schemas.openxmlformats.org/officeDocument/2006/relationships/hyperlink" Target="https://spcine.sharepoint.com/:b:/s/GestaoExecutiva/EfErFQ3hNzNEgMNURRtDsxQBYErmJZ-cFPqzH-NKd2JMBg?e=MdeDiz" TargetMode="External"/><Relationship Id="rId93" Type="http://schemas.openxmlformats.org/officeDocument/2006/relationships/hyperlink" Target="https://spcine.sharepoint.com/:b:/s/GestaoExecutiva/ESu1P_n9NyVGlLY192Hiq6QBJ5C93aZmBQW53riN67R0xA?e=f8BTms" TargetMode="External"/><Relationship Id="rId189" Type="http://schemas.openxmlformats.org/officeDocument/2006/relationships/hyperlink" Target="https://spcine.sharepoint.com/:b:/s/GestaoExecutiva/ET69r5J3NFpCjEZ4UzRYPCkBNML7uIdwollQFustOZRx4w?e=KOMKuY" TargetMode="External"/><Relationship Id="rId3" Type="http://schemas.openxmlformats.org/officeDocument/2006/relationships/hyperlink" Target="https://spcine.sharepoint.com/:b:/s/GestaoExecutiva/EW-aAOBhCehKtRfJlY5gHD8BKq5Be7L1Ys0Sz7vGDOEEfg?e=2adUm8" TargetMode="External"/><Relationship Id="rId214" Type="http://schemas.openxmlformats.org/officeDocument/2006/relationships/hyperlink" Target="https://spcine.sharepoint.com/:b:/s/GestaoExecutiva/ETApB9X-rxtOl68iFUy1iJMB00tKtttaqOYJ2pESnyEtfQ?e=cg9nnE" TargetMode="External"/><Relationship Id="rId235" Type="http://schemas.openxmlformats.org/officeDocument/2006/relationships/hyperlink" Target="https://spcine.sharepoint.com/:b:/s/GestaoExecutiva/EUsqIVC0PpVKnHyf9205fsYBwQNMkj-EFzMFUJK2KP-1HQ?e=hkta8P" TargetMode="External"/><Relationship Id="rId256" Type="http://schemas.openxmlformats.org/officeDocument/2006/relationships/hyperlink" Target="https://spcine.sharepoint.com/:b:/s/GestaoExecutiva/EUOyT2EgtIZGvvMLdTcG6rEBivx8rZqwLaCF7YC3JeI8dA?e=MLfx6i" TargetMode="External"/><Relationship Id="rId277" Type="http://schemas.openxmlformats.org/officeDocument/2006/relationships/hyperlink" Target="https://spcine.sharepoint.com/:b:/s/GestaoExecutiva/EWVPUEnuh71Nhjfv2CQ7opABzYXyzdp-wGZ1t_49ivBy9A?e=wZDHLw" TargetMode="External"/><Relationship Id="rId298" Type="http://schemas.openxmlformats.org/officeDocument/2006/relationships/hyperlink" Target="https://spcine.sharepoint.com/:b:/s/GestaoExecutiva/EehckvEtOShLoKQu6221SQYB2Wp4Q69N3pqdyDKWm7TC1A?e=bAqIbo" TargetMode="External"/><Relationship Id="rId116" Type="http://schemas.openxmlformats.org/officeDocument/2006/relationships/hyperlink" Target="https://spcine.sharepoint.com/:b:/s/GestaoExecutiva/Eel4CmO3fxZCoo4eq0_rpHwBVH4YjoexCMhYJ2361O5REQ?e=bafcCA" TargetMode="External"/><Relationship Id="rId137" Type="http://schemas.openxmlformats.org/officeDocument/2006/relationships/hyperlink" Target="https://spcine.sharepoint.com/:b:/s/GestaoExecutiva/EXpfpd4dlh5Oi-dBgTOk18IBGcCLNKuLd5DxZ1OfltHS0g?e=R9nIge" TargetMode="External"/><Relationship Id="rId158" Type="http://schemas.openxmlformats.org/officeDocument/2006/relationships/hyperlink" Target="https://spcine.sharepoint.com/:b:/s/GestaoExecutiva/ERpD4-cGr9ZPiNennFG-yoIBXwF37jxJO9iuwebPXNGivg?e=UVZ9Mg" TargetMode="External"/><Relationship Id="rId20" Type="http://schemas.openxmlformats.org/officeDocument/2006/relationships/hyperlink" Target="https://spcine.sharepoint.com/:b:/s/GestaoExecutiva/EeJSNrtnKq1CkcwkelIJuHsBO1PNHQjm4qP_fp_VVRbDxA?e=YeBbQS" TargetMode="External"/><Relationship Id="rId41" Type="http://schemas.openxmlformats.org/officeDocument/2006/relationships/hyperlink" Target="https://spcine.sharepoint.com/:b:/s/GestaoExecutiva/EZFXkT8bMGZPlJrtSaN5EVIBQkkNZeYzSktLmdGADTMs1w?e=e8mwlr" TargetMode="External"/><Relationship Id="rId62" Type="http://schemas.openxmlformats.org/officeDocument/2006/relationships/hyperlink" Target="https://spcine.sharepoint.com/:b:/s/GestaoExecutiva/EWHYizs6tCdDoBGHvOv4ZjsBn4n2xGEFUtMlxuDaTuSe1A?e=50svoD" TargetMode="External"/><Relationship Id="rId83" Type="http://schemas.openxmlformats.org/officeDocument/2006/relationships/hyperlink" Target="https://spcine.sharepoint.com/:b:/s/GestaoExecutiva/ER6BQL4iwptFsTn73feud3UBjWJWIyTeOEh_es71YuNRfg?e=3YgU3F" TargetMode="External"/><Relationship Id="rId179" Type="http://schemas.openxmlformats.org/officeDocument/2006/relationships/hyperlink" Target="https://spcine.sharepoint.com/:b:/s/GestaoExecutiva/ERZKz_gH6rJFiZdoPk8xphYBZ7KM2g0y0Kvo3E0A6hdRFQ?e=NaKVLb" TargetMode="External"/><Relationship Id="rId190" Type="http://schemas.openxmlformats.org/officeDocument/2006/relationships/hyperlink" Target="https://spcine.sharepoint.com/:b:/s/GestaoExecutiva/EfVT83JGh1lPmDlFmLqniesBB6QZ0GSep8zinr8XQYCfJg?e=nlp38u" TargetMode="External"/><Relationship Id="rId204" Type="http://schemas.openxmlformats.org/officeDocument/2006/relationships/hyperlink" Target="https://spcine.sharepoint.com/:b:/s/GestaoExecutiva/ERKeobKBITBJjclfE2qFev0BMOdrqoTv6NJguMgLSs6prw?e=e9xDIy" TargetMode="External"/><Relationship Id="rId225" Type="http://schemas.openxmlformats.org/officeDocument/2006/relationships/hyperlink" Target="https://spcine.sharepoint.com/:b:/s/GestaoExecutiva/Eb8x4U1XKstMpRTBJuwKUtQBkjJNI1Ym0BzlRDNmW5eypQ?e=yS0kFU" TargetMode="External"/><Relationship Id="rId246" Type="http://schemas.openxmlformats.org/officeDocument/2006/relationships/hyperlink" Target="https://spcine.sharepoint.com/:b:/s/GestaoExecutiva/EctEJ_aKc1JJnke87kjekoAB0jITJ4Peeo_Lhhb2GLIWxA?e=wd7oVA" TargetMode="External"/><Relationship Id="rId267" Type="http://schemas.openxmlformats.org/officeDocument/2006/relationships/hyperlink" Target="https://spcine.sharepoint.com/:b:/s/GestaoExecutiva/EQWWKyu803hDl5ilaRsOrIEBuXN4Pu91Cp-59580mLRpqg?e=PJ3FtY" TargetMode="External"/><Relationship Id="rId288" Type="http://schemas.openxmlformats.org/officeDocument/2006/relationships/hyperlink" Target="https://spcine.sharepoint.com/:b:/s/GestaoExecutiva/EUVhUc1dP7JEq4QoC4VndfcBQgRvFJRFh_9RC5Dhk1613w?e=GtqpSM" TargetMode="External"/><Relationship Id="rId106" Type="http://schemas.openxmlformats.org/officeDocument/2006/relationships/hyperlink" Target="https://spcine.sharepoint.com/:b:/s/GestaoExecutiva/EQZCQrvRVrZJkRDZDy45i_cBh9lZm7jfaEiMl0EvmiuDEg?e=yZD9cZ" TargetMode="External"/><Relationship Id="rId127" Type="http://schemas.openxmlformats.org/officeDocument/2006/relationships/hyperlink" Target="https://spcine.sharepoint.com/:b:/s/GestaoExecutiva/ESIJjhm-VapChizEAlTpd1EBuCbIDN0TchZW79CLsUcKjg?e=oMljfH" TargetMode="External"/><Relationship Id="rId10" Type="http://schemas.openxmlformats.org/officeDocument/2006/relationships/hyperlink" Target="https://sei.prefeitura.sp.gov.br/sei/controlador.php?acao=arvore_visualizar&amp;acao_origem=procedimento_visualizar&amp;id_procedimento=83536138&amp;infra_sistema=100000100&amp;infra_unidade_atual=110015021&amp;infra_hash=8c77937690cdcee29d5a350c53a42551b13ddf8e702e0c0ad805852267fa6051" TargetMode="External"/><Relationship Id="rId31" Type="http://schemas.openxmlformats.org/officeDocument/2006/relationships/hyperlink" Target="https://spcine.sharepoint.com/:b:/s/GestaoExecutiva/EfYddA_dFupLuXSMqAPwPOIBGSNBq5bC67VK9RKaEXZBKA?e=E2C4MG" TargetMode="External"/><Relationship Id="rId52" Type="http://schemas.openxmlformats.org/officeDocument/2006/relationships/hyperlink" Target="https://spcine.sharepoint.com/:b:/s/GestaoExecutiva/EUt2fvVqJzZEqaFrfB_To8gByqG9l_i1iVv6CcbPaSMalg?e=0a8QCH" TargetMode="External"/><Relationship Id="rId73" Type="http://schemas.openxmlformats.org/officeDocument/2006/relationships/hyperlink" Target="https://spcine.sharepoint.com/:b:/s/GestaoExecutiva/EW20J3EtGq5GgOC857umOPIBg_jmCBktGuPLEeRbsRD1bg?e=dUYvuy" TargetMode="External"/><Relationship Id="rId94" Type="http://schemas.openxmlformats.org/officeDocument/2006/relationships/hyperlink" Target="https://spcine.sharepoint.com/:b:/s/GestaoExecutiva/ERCGt6cbbzNIkS_4eew1I3oBXrb7jRsCIDtWzjPIAKNnBQ?e=mIgisy" TargetMode="External"/><Relationship Id="rId148" Type="http://schemas.openxmlformats.org/officeDocument/2006/relationships/hyperlink" Target="https://spcine.sharepoint.com/:b:/s/GestaoExecutiva/EY9pkREV3WhCvRxurcHqOgIB5C3ZU92GdftI3tKiGNcbsA?e=bgz1xX" TargetMode="External"/><Relationship Id="rId169" Type="http://schemas.openxmlformats.org/officeDocument/2006/relationships/hyperlink" Target="https://spcine.sharepoint.com/:b:/s/GestaoExecutiva/EWUdbt_x-_1LkmGT8gVRbeIB8vN0lI9MDspEe-by3l0VzQ?e=ggLcQC" TargetMode="External"/><Relationship Id="rId4" Type="http://schemas.openxmlformats.org/officeDocument/2006/relationships/hyperlink" Target="https://spcine.sharepoint.com/:b:/s/GestaoExecutiva/EfcMSseacGhAieHOI0cfTEYBUEhkIrQd1kxogicU3B-RZw?e=yTIxun" TargetMode="External"/><Relationship Id="rId180" Type="http://schemas.openxmlformats.org/officeDocument/2006/relationships/hyperlink" Target="https://spcine.sharepoint.com/:b:/s/GestaoExecutiva/ERQN347R2kdGns99R11-A8kBHwho7tpBUXl7WeuLhG_H6A?e=1IXQcN" TargetMode="External"/><Relationship Id="rId215" Type="http://schemas.openxmlformats.org/officeDocument/2006/relationships/hyperlink" Target="https://spcine.sharepoint.com/:b:/s/GestaoExecutiva/EVwMavfXF4FFomAjy4HSGHcBJ2tjgXkRG5mo6uns7a9UMA?e=0TTuxC" TargetMode="External"/><Relationship Id="rId236" Type="http://schemas.openxmlformats.org/officeDocument/2006/relationships/hyperlink" Target="https://spcine.sharepoint.com/:b:/s/GestaoExecutiva/EUP97V9nN_hDkgeSbHBNXEQB_iPiCJMna3FPnvgOhFnP-g?e=WaVK4b" TargetMode="External"/><Relationship Id="rId257" Type="http://schemas.openxmlformats.org/officeDocument/2006/relationships/hyperlink" Target="https://spcine.sharepoint.com/:b:/s/GestaoExecutiva/EdqLDKjDSkZAhTYS-TwY56wBM6qOL6-BdvVWFD83MZoekw?e=dxsP1N" TargetMode="External"/><Relationship Id="rId278" Type="http://schemas.openxmlformats.org/officeDocument/2006/relationships/hyperlink" Target="https://spcine.sharepoint.com/:b:/s/GestaoExecutiva/ETk1YSfk4A9FowXOSPH1S4EBNRnXzvO7dpndSWV93WQ-0Q?e=9gov7e" TargetMode="External"/><Relationship Id="rId42" Type="http://schemas.openxmlformats.org/officeDocument/2006/relationships/hyperlink" Target="https://spcine.sharepoint.com/:b:/s/GestaoExecutiva/EZDizLb7rWtHmXB5C8db4jsBZh3BtDNbOy8TIJV_AqFWmQ?e=0yoFzp" TargetMode="External"/><Relationship Id="rId84" Type="http://schemas.openxmlformats.org/officeDocument/2006/relationships/hyperlink" Target="https://spcine.sharepoint.com/:b:/s/GestaoExecutiva/ETWoTfPKgrJChY2mTTEath0B986as2at85uChs52TUmvdw?e=qxi0fx" TargetMode="External"/><Relationship Id="rId138" Type="http://schemas.openxmlformats.org/officeDocument/2006/relationships/hyperlink" Target="https://spcine.sharepoint.com/:b:/s/GestaoExecutiva/EYK-M-aoijxJpzethwMSs8EBN_IrdkH8wlmMJldx6FLumQ?e=SRH9w0" TargetMode="External"/><Relationship Id="rId191" Type="http://schemas.openxmlformats.org/officeDocument/2006/relationships/hyperlink" Target="https://spcine.sharepoint.com/:b:/s/GestaoExecutiva/ESTOFWPxGolNilAdcKRwta8B0s5HFShUHRwxsVvUcN8asA?e=Ahhg36" TargetMode="External"/><Relationship Id="rId205" Type="http://schemas.openxmlformats.org/officeDocument/2006/relationships/hyperlink" Target="https://spcine.sharepoint.com/:b:/s/GestaoExecutiva/EcmaYoFXaexNvsmpxqWcjyoB5c7etT7AlFGiNKcFCG-9_A?e=eoR0TM" TargetMode="External"/><Relationship Id="rId247" Type="http://schemas.openxmlformats.org/officeDocument/2006/relationships/hyperlink" Target="https://spcine.sharepoint.com/:b:/s/GestaoExecutiva/ER33ZnFo1n5CucwaZJJaD7ABLWOfexyOaUOPQOmrI7nRSQ?e=lQe3B3" TargetMode="External"/><Relationship Id="rId107" Type="http://schemas.openxmlformats.org/officeDocument/2006/relationships/hyperlink" Target="https://spcine.sharepoint.com/:b:/s/GestaoExecutiva/Ef-8PtKdAN1BoZLB841SbFwBU0nCujXmO7h1-MMx5QUQKA?e=yAE2mp" TargetMode="External"/><Relationship Id="rId289" Type="http://schemas.openxmlformats.org/officeDocument/2006/relationships/hyperlink" Target="https://spcine.sharepoint.com/:b:/s/GestaoExecutiva/ESU_JrmVlTFNvusc9xaJtvcBLw9gqbuyJKTMo7G7Dx4fkA?e=VlrneI" TargetMode="External"/><Relationship Id="rId11" Type="http://schemas.openxmlformats.org/officeDocument/2006/relationships/hyperlink" Target="https://sei.prefeitura.sp.gov.br/sei/controlador.php?acao=arvore_visualizar&amp;acao_origem=procedimento_visualizar&amp;id_procedimento=83765663&amp;infra_sistema=100000100&amp;infra_unidade_atual=110015021&amp;infra_hash=6ad5c4bb8f8d69550dab25fa62023042b8d5e5c2ab4ed2db5c9e3cfda1aa01c2" TargetMode="External"/><Relationship Id="rId53" Type="http://schemas.openxmlformats.org/officeDocument/2006/relationships/hyperlink" Target="https://spcine.sharepoint.com/:b:/s/GestaoExecutiva/EZQfvj5gPpdLk5cyJ5zsV3gByxzwB2h2Nm08dyT7QqYDPQ?e=f1mXzF" TargetMode="External"/><Relationship Id="rId149" Type="http://schemas.openxmlformats.org/officeDocument/2006/relationships/hyperlink" Target="https://spcine.sharepoint.com/:b:/s/GestaoExecutiva/EVacPtjHsgxMqeV_QYKr5awBLVPh0WZaLJBDzlo-RIjx4A?e=3TnRrx" TargetMode="External"/><Relationship Id="rId95" Type="http://schemas.openxmlformats.org/officeDocument/2006/relationships/hyperlink" Target="https://spcine.sharepoint.com/:b:/s/GestaoExecutiva/EUmfqinI-yxLmOmBze9tSPwBMk-6UQAp0kivzi2c_dIFNw?e=JtvoJG" TargetMode="External"/><Relationship Id="rId160" Type="http://schemas.openxmlformats.org/officeDocument/2006/relationships/hyperlink" Target="https://spcine.sharepoint.com/:b:/s/GestaoExecutiva/EXOEJIolUaFCuwJoXe1qs64BTB7JPs2SmG_hze9sQtc9Fg?e=1D3P4r" TargetMode="External"/><Relationship Id="rId216" Type="http://schemas.openxmlformats.org/officeDocument/2006/relationships/hyperlink" Target="https://spcine.sharepoint.com/:b:/s/GestaoExecutiva/EacqO5QecnFKo5uCa4kWoPIB-Bkx86rDY3Ep_gWTLirTTQ?e=83sC3y" TargetMode="External"/><Relationship Id="rId258" Type="http://schemas.openxmlformats.org/officeDocument/2006/relationships/hyperlink" Target="https://spcine.sharepoint.com/:b:/s/GestaoExecutiva/Eb7hNp-5McFNsY75wj_oFygBjMruC9-3L6AVIHrJXI5q6g?e=0XhNjV" TargetMode="External"/><Relationship Id="rId22" Type="http://schemas.openxmlformats.org/officeDocument/2006/relationships/hyperlink" Target="https://spcine.sharepoint.com/:b:/s/GestaoExecutiva/ERmo4hDgGeNElP-Imc8S_zQBwDmajC5KjglH3_lAL4nCnQ?e=Z4Kfg3" TargetMode="External"/><Relationship Id="rId64" Type="http://schemas.openxmlformats.org/officeDocument/2006/relationships/hyperlink" Target="https://spcine.sharepoint.com/:b:/s/GestaoExecutiva/Ed-T6XMFD8hAubQ0jytoaTQBBNvDZo4xSmICDOsth6QyvA?e=xIUOVY" TargetMode="External"/><Relationship Id="rId118" Type="http://schemas.openxmlformats.org/officeDocument/2006/relationships/hyperlink" Target="https://spcine.sharepoint.com/:b:/s/GestaoExecutiva/EW4cAe1txLpBnVqbMIoNWPUBwYvLfbFz30SQrn_hnIiAgg?e=4v2x9a" TargetMode="External"/><Relationship Id="rId171" Type="http://schemas.openxmlformats.org/officeDocument/2006/relationships/hyperlink" Target="https://spcine.sharepoint.com/:b:/s/GestaoExecutiva/EbYh4AVnZUVFl_iNSYZGmf4BrSg37D5R9_JZtG_Gb8feKg?e=klGKNt" TargetMode="External"/><Relationship Id="rId227" Type="http://schemas.openxmlformats.org/officeDocument/2006/relationships/hyperlink" Target="https://spcine.sharepoint.com/:b:/s/GestaoExecutiva/ERobmnBn43BJtAt9mAklWiIB3mYLThbepPUNIl7IO_m-VQ?e=xOTwx5" TargetMode="External"/><Relationship Id="rId269" Type="http://schemas.openxmlformats.org/officeDocument/2006/relationships/hyperlink" Target="https://spcine.sharepoint.com/:b:/s/GestaoExecutiva/EZDB2jlE_RtEgRjDdZVYT8oBYwJCIWr0A2i9NDDYrG5akg?e=H4e1DE" TargetMode="External"/><Relationship Id="rId33" Type="http://schemas.openxmlformats.org/officeDocument/2006/relationships/hyperlink" Target="https://spcine.sharepoint.com/:b:/s/GestaoExecutiva/EVsGJm-tDr1KivVvzJFs47sBC2CxvLWYwPdOh-SHZm8scA?e=SY5cNO" TargetMode="External"/><Relationship Id="rId129" Type="http://schemas.openxmlformats.org/officeDocument/2006/relationships/hyperlink" Target="https://spcine.sharepoint.com/:b:/s/GestaoExecutiva/ESClvZQVM0RDsWMK0ox85uwB2Ip7xYzyO1K-Pl8ZnjZWkg?e=ca47FU" TargetMode="External"/><Relationship Id="rId280" Type="http://schemas.openxmlformats.org/officeDocument/2006/relationships/hyperlink" Target="https://spcine.sharepoint.com/:b:/s/GestaoExecutiva/EWFmWYkHJ5NChmoxE59LhxwBgZuzDQJKsrfgLM8Ii7I6Tw?e=Dez3XH" TargetMode="External"/><Relationship Id="rId75" Type="http://schemas.openxmlformats.org/officeDocument/2006/relationships/hyperlink" Target="https://spcine.sharepoint.com/:b:/s/GestaoExecutiva/ETJg-VxehdBKt6BQH1YdMe8BMCFpZQCZLrsTIE5O2Komtg?e=j4gUtl" TargetMode="External"/><Relationship Id="rId140" Type="http://schemas.openxmlformats.org/officeDocument/2006/relationships/hyperlink" Target="https://spcine.sharepoint.com/:b:/s/GestaoExecutiva/ESyTAStlskVJgjfkgZpFWcoBjXPKjjFL3_d9k7iq3tQ21g?e=B8uyfw" TargetMode="External"/><Relationship Id="rId182" Type="http://schemas.openxmlformats.org/officeDocument/2006/relationships/hyperlink" Target="https://spcine.sharepoint.com/:b:/s/GestaoExecutiva/EYxUwp_8X2BPpY8nFm2myTEBz08Jvi-dYbmTIFnuPTC7qA?e=VPvxx7"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spcine.sharepoint.com/:b:/s/GestaoExecutiva/EQKTIeCxjTJJuHODzqWcA6MBrIwg0BVYqWDRn0n_fji7PQ?e=zJsVrp" TargetMode="External"/><Relationship Id="rId21" Type="http://schemas.openxmlformats.org/officeDocument/2006/relationships/hyperlink" Target="https://drive.google.com/file/d/1Q9kVgtz-azJaSAZHvIqR2qgbSwwJuqvE/view?usp=sharing" TargetMode="External"/><Relationship Id="rId42" Type="http://schemas.openxmlformats.org/officeDocument/2006/relationships/hyperlink" Target="https://drive.google.com/file/d/1OZ4yRGzwb2wrv5p8fZrHGuU9jEWxBQgU/view?usp=sharing" TargetMode="External"/><Relationship Id="rId47" Type="http://schemas.openxmlformats.org/officeDocument/2006/relationships/hyperlink" Target="https://drive.google.com/file/d/1KTbcg-GpXRDcODPwzcHiMhnRzYYxlgpz/view?usp=sharing" TargetMode="External"/><Relationship Id="rId63" Type="http://schemas.openxmlformats.org/officeDocument/2006/relationships/hyperlink" Target="https://drive.google.com/file/d/11ANlrShnrGphNbVy-kKgpfh8vSWqrgW5/view?usp=sharing" TargetMode="External"/><Relationship Id="rId68" Type="http://schemas.openxmlformats.org/officeDocument/2006/relationships/hyperlink" Target="https://drive.google.com/file/d/1Xm62nIsybrXnr-c5utlUKPrVNxlz7RMW/view?usp=sharing" TargetMode="External"/><Relationship Id="rId84" Type="http://schemas.openxmlformats.org/officeDocument/2006/relationships/hyperlink" Target="https://drive.google.com/file/d/1dRpA8F_lqABOnhpKxL1DIqfu0kGIZTAk/view?usp=sharing" TargetMode="External"/><Relationship Id="rId89" Type="http://schemas.openxmlformats.org/officeDocument/2006/relationships/hyperlink" Target="https://drive.google.com/file/d/17_Oa3xl30H81AC6f0PAQVmI3COJwL7UA/view?usp=sharing" TargetMode="External"/><Relationship Id="rId112" Type="http://schemas.openxmlformats.org/officeDocument/2006/relationships/hyperlink" Target="https://spcine.sharepoint.com/:b:/s/GestaoExecutiva/EUli0xO9LMVNs7EM9FOjHCMBvjInDkmz3wDNhgvD6o-cWQ?e=Hr73wQ" TargetMode="External"/><Relationship Id="rId16" Type="http://schemas.openxmlformats.org/officeDocument/2006/relationships/hyperlink" Target="https://drive.google.com/file/d/1m6gwQJVkZqLtBvtpoyWvrvcY2jeUsgIe/view?usp=sharing" TargetMode="External"/><Relationship Id="rId107" Type="http://schemas.openxmlformats.org/officeDocument/2006/relationships/hyperlink" Target="https://drive.google.com/file/d/1tkWupVNlG8GRdITmd8vnZ7FtiEzo1hTV/view?usp=sharing" TargetMode="External"/><Relationship Id="rId11" Type="http://schemas.openxmlformats.org/officeDocument/2006/relationships/hyperlink" Target="https://drive.google.com/file/d/1lYzidIG7qxIsyqMz_iaxAQsq2AK8iB8Y/view?usp=sharing" TargetMode="External"/><Relationship Id="rId32" Type="http://schemas.openxmlformats.org/officeDocument/2006/relationships/hyperlink" Target="https://drive.google.com/file/d/1blpSiFdo2rQysL5lAlhkqB6tJh9a_KjM/view?usp=sharing" TargetMode="External"/><Relationship Id="rId37" Type="http://schemas.openxmlformats.org/officeDocument/2006/relationships/hyperlink" Target="https://drive.google.com/file/d/138eCMwOphHZggJOPD7Ke4gQdTiAERKOm/view?usp=sharing" TargetMode="External"/><Relationship Id="rId53" Type="http://schemas.openxmlformats.org/officeDocument/2006/relationships/hyperlink" Target="https://drive.google.com/file/d/14eLCDHnKTM8Iu3sn7M00Pnw8avj-ypCj/view?usp=sharing" TargetMode="External"/><Relationship Id="rId58" Type="http://schemas.openxmlformats.org/officeDocument/2006/relationships/hyperlink" Target="https://drive.google.com/file/d/1wMLyUhPqvJlbih2hFkL3a-U_5TvIRtfv/view?usp=sharing" TargetMode="External"/><Relationship Id="rId74" Type="http://schemas.openxmlformats.org/officeDocument/2006/relationships/hyperlink" Target="https://drive.google.com/file/d/1a7Ibrx90sEPhn-CrSKLrqNPtZ824xjxn/view?usp=sharing" TargetMode="External"/><Relationship Id="rId79" Type="http://schemas.openxmlformats.org/officeDocument/2006/relationships/hyperlink" Target="https://drive.google.com/file/d/1Xebig_T7BsFFVjMZkQ3R1RpHrWP0qFNA/view?usp=sharing" TargetMode="External"/><Relationship Id="rId102" Type="http://schemas.openxmlformats.org/officeDocument/2006/relationships/hyperlink" Target="https://drive.google.com/file/d/1RAOHP59drCKG4SUCHvVeRkE9GM1vs7wI/view?usp=sharing" TargetMode="External"/><Relationship Id="rId123" Type="http://schemas.openxmlformats.org/officeDocument/2006/relationships/hyperlink" Target="https://spcine.sharepoint.com/:b:/s/GestaoExecutiva/EfeIi_E3MEtOj5k9eRugV2gBa7M65ntk3jP1wsGR1y6sDg?e=F3KSex" TargetMode="External"/><Relationship Id="rId128" Type="http://schemas.openxmlformats.org/officeDocument/2006/relationships/hyperlink" Target="https://spcine.sharepoint.com/:b:/s/GestaoExecutiva/Eafz-cRRgNpAoUccwa4C-j0BzRgIjHeAuElLdqgFJSwclg?e=OxEfOs" TargetMode="External"/><Relationship Id="rId5" Type="http://schemas.openxmlformats.org/officeDocument/2006/relationships/hyperlink" Target="https://drive.google.com/file/d/1zZmmSpN1rc2DxBz3fTyHn3UMoo0DfKCp/view?usp=sharing" TargetMode="External"/><Relationship Id="rId90" Type="http://schemas.openxmlformats.org/officeDocument/2006/relationships/hyperlink" Target="https://drive.google.com/file/d/1Lz6waRSReoW3Ng7PIq5MG85dAHGmLBrz/view?usp=sharing" TargetMode="External"/><Relationship Id="rId95" Type="http://schemas.openxmlformats.org/officeDocument/2006/relationships/hyperlink" Target="https://drive.google.com/file/d/13YcZmAzW_2Un7ScU9zjOHsd8gtvDXjFN/view?usp=sharing" TargetMode="External"/><Relationship Id="rId22" Type="http://schemas.openxmlformats.org/officeDocument/2006/relationships/hyperlink" Target="https://drive.google.com/file/d/15nB5bGQs79TzSf5Rc9ZXBfFW4ioqgUbh/view?usp=sharing" TargetMode="External"/><Relationship Id="rId27" Type="http://schemas.openxmlformats.org/officeDocument/2006/relationships/hyperlink" Target="https://drive.google.com/file/d/1-_sAnlzMBEyGXCBZ_c_7QKAIi3KLpunw/view?usp=sharing" TargetMode="External"/><Relationship Id="rId43" Type="http://schemas.openxmlformats.org/officeDocument/2006/relationships/hyperlink" Target="https://drive.google.com/file/d/1LUvxgGk6KDXi7K7JcN6KKPERXRdT_fPn/view?usp=sharing" TargetMode="External"/><Relationship Id="rId48" Type="http://schemas.openxmlformats.org/officeDocument/2006/relationships/hyperlink" Target="https://drive.google.com/file/d/1Z6JF-fYHnfomQfbLVgjOcSwS27WKJ3E0/view?usp=sharing" TargetMode="External"/><Relationship Id="rId64" Type="http://schemas.openxmlformats.org/officeDocument/2006/relationships/hyperlink" Target="https://drive.google.com/file/d/1Fl5p5uN0xfJdgLlAo7Ra7pgLFpoqYu1R/view?usp=sharing" TargetMode="External"/><Relationship Id="rId69" Type="http://schemas.openxmlformats.org/officeDocument/2006/relationships/hyperlink" Target="https://drive.google.com/file/d/1hNtt5x28ZpDwSxSnYccW4wjxv9wcBAdG/view?usp=sharing" TargetMode="External"/><Relationship Id="rId113" Type="http://schemas.openxmlformats.org/officeDocument/2006/relationships/hyperlink" Target="https://spcine.sharepoint.com/:b:/s/GestaoExecutiva/EYKwxWg9X_hGnv8HFLCJnGcBbNVDX4aq_F7h559KzVEeCw?e=6SB4ho" TargetMode="External"/><Relationship Id="rId118" Type="http://schemas.openxmlformats.org/officeDocument/2006/relationships/hyperlink" Target="https://spcine.sharepoint.com/:b:/s/GestaoExecutiva/EVJ_K1JDI5xBo5ecE1hMVokBhuX-7gFIRJGree2VdaOf_A?e=dJn9sF" TargetMode="External"/><Relationship Id="rId80" Type="http://schemas.openxmlformats.org/officeDocument/2006/relationships/hyperlink" Target="https://drive.google.com/file/d/12KRzr46k-4tifFYyTFcIBA49TYl0_b2g/view?usp=sharing" TargetMode="External"/><Relationship Id="rId85" Type="http://schemas.openxmlformats.org/officeDocument/2006/relationships/hyperlink" Target="https://drive.google.com/file/d/1CWBreebPTjC-v8oew_qpm278aKWpwN-6/view?usp=sharing" TargetMode="External"/><Relationship Id="rId12" Type="http://schemas.openxmlformats.org/officeDocument/2006/relationships/hyperlink" Target="https://drive.google.com/file/d/1ow7hLn5UVPF6aAyb9MT3wGE-rxBJvCLh/view?usp=sharing" TargetMode="External"/><Relationship Id="rId17" Type="http://schemas.openxmlformats.org/officeDocument/2006/relationships/hyperlink" Target="https://drive.google.com/file/d/1ahotXGrpBcbhzf_Wa7WFAULQrZ9cya3S/view?usp=sharing" TargetMode="External"/><Relationship Id="rId33" Type="http://schemas.openxmlformats.org/officeDocument/2006/relationships/hyperlink" Target="https://drive.google.com/file/d/1wh-0mVYiXR-dzG6pE2n9Q1Ksgi9t1HqY/view?usp=sharing" TargetMode="External"/><Relationship Id="rId38" Type="http://schemas.openxmlformats.org/officeDocument/2006/relationships/hyperlink" Target="https://drive.google.com/file/d/1qulfetx4lUBYWGIriPylAEsMG7chLp9H/view?usp=sharing" TargetMode="External"/><Relationship Id="rId59" Type="http://schemas.openxmlformats.org/officeDocument/2006/relationships/hyperlink" Target="https://drive.google.com/file/d/1GH6kGfGaB-wnAA288UiNK6fkT-wsQUA2/view?usp=sharing" TargetMode="External"/><Relationship Id="rId103" Type="http://schemas.openxmlformats.org/officeDocument/2006/relationships/hyperlink" Target="https://drive.google.com/file/d/1oLgxWjoRuBhgYM33p36oEWXm_SdYpOBt/view?usp=sharing" TargetMode="External"/><Relationship Id="rId108" Type="http://schemas.openxmlformats.org/officeDocument/2006/relationships/hyperlink" Target="https://drive.google.com/file/d/1p_2tUP6q8J_fsRy6vnl0etTjZjvgnqd-/view?usp=sharing" TargetMode="External"/><Relationship Id="rId124" Type="http://schemas.openxmlformats.org/officeDocument/2006/relationships/hyperlink" Target="https://spcine.sharepoint.com/:b:/s/GestaoExecutiva/EQ_5DA5oAwlDjMTB861OCicB6OAJZckgDCj4fLTKtcUIAw?e=ycydS1" TargetMode="External"/><Relationship Id="rId129" Type="http://schemas.openxmlformats.org/officeDocument/2006/relationships/hyperlink" Target="https://spcine.sharepoint.com/:b:/s/GestaoExecutiva/EappyuztTb9CgDvLh8_KCxMBat6DjPyjCxAAb9QrPbM8dg?e=UwK5KT" TargetMode="External"/><Relationship Id="rId54" Type="http://schemas.openxmlformats.org/officeDocument/2006/relationships/hyperlink" Target="https://drive.google.com/file/d/1gJNxhfg77AHdfA7JC2mIQByWrc9bR0kl/view?usp=sharing" TargetMode="External"/><Relationship Id="rId70" Type="http://schemas.openxmlformats.org/officeDocument/2006/relationships/hyperlink" Target="https://drive.google.com/file/d/1Ly-UyK6lN9aI6brnU8PNua8R5XOGq5RY/view?usp=sharing" TargetMode="External"/><Relationship Id="rId75" Type="http://schemas.openxmlformats.org/officeDocument/2006/relationships/hyperlink" Target="https://drive.google.com/file/d/12xcJ6JUQk2PyDMAuSo515F5w9AdIuQTq/view?usp=sharing" TargetMode="External"/><Relationship Id="rId91" Type="http://schemas.openxmlformats.org/officeDocument/2006/relationships/hyperlink" Target="https://drive.google.com/file/d/1Ua5WenmKL28UGLYp_32LS4lLg72urce5/view?usp=sharing" TargetMode="External"/><Relationship Id="rId96" Type="http://schemas.openxmlformats.org/officeDocument/2006/relationships/hyperlink" Target="https://drive.google.com/file/d/1dG6H2PvOtdqlAVM_fYhONZKyNbmOYOEn/view?usp=sharing" TargetMode="External"/><Relationship Id="rId1" Type="http://schemas.openxmlformats.org/officeDocument/2006/relationships/hyperlink" Target="https://drive.google.com/file/d/1UUa0jwCIvNFWR_ShXSPfjAmVJhqlbzpH/view?usp=sharing" TargetMode="External"/><Relationship Id="rId6" Type="http://schemas.openxmlformats.org/officeDocument/2006/relationships/hyperlink" Target="https://drive.google.com/file/d/1q4nd5zeEhn-w_P9kMUQPbi63Za-qB-wd/view?usp=sharing" TargetMode="External"/><Relationship Id="rId23" Type="http://schemas.openxmlformats.org/officeDocument/2006/relationships/hyperlink" Target="https://drive.google.com/file/d/1h1EJCo7ZaPw087NmKxCEpHpC0G5yfeV6/view?usp=sharing" TargetMode="External"/><Relationship Id="rId28" Type="http://schemas.openxmlformats.org/officeDocument/2006/relationships/hyperlink" Target="https://drive.google.com/file/d/1rg-cd607tVIymINWN_vbf5cQS3qoMGSr/view?usp=sharing" TargetMode="External"/><Relationship Id="rId49" Type="http://schemas.openxmlformats.org/officeDocument/2006/relationships/hyperlink" Target="https://drive.google.com/file/d/1sueb_cIF-xZLPLCl1xtOPRC3qZfcZTgg/view?usp=sharing" TargetMode="External"/><Relationship Id="rId114" Type="http://schemas.openxmlformats.org/officeDocument/2006/relationships/hyperlink" Target="https://spcine.sharepoint.com/:b:/s/GestaoExecutiva/ERe7PZIJ7kpMhgHpMyZRXrIBms-Uj1lmUz0YOvf8VVe34w?e=tSLW8q" TargetMode="External"/><Relationship Id="rId119" Type="http://schemas.openxmlformats.org/officeDocument/2006/relationships/hyperlink" Target="https://spcine.sharepoint.com/:b:/s/GestaoExecutiva/EUGgyUx-fdRLg3JCJ98dET8B3xFIqqb-7MG4FZeYr4zTkw?e=WawTrv" TargetMode="External"/><Relationship Id="rId44" Type="http://schemas.openxmlformats.org/officeDocument/2006/relationships/hyperlink" Target="https://drive.google.com/file/d/1_GpeTpI8EiewvJF1YDHzVNjBRYaj2IFp/view?usp=sharing" TargetMode="External"/><Relationship Id="rId60" Type="http://schemas.openxmlformats.org/officeDocument/2006/relationships/hyperlink" Target="https://drive.google.com/file/d/1ZXuuZP0Oa9FkMUfIP1auJuIEokzPTE3a/view?usp=sharing" TargetMode="External"/><Relationship Id="rId65" Type="http://schemas.openxmlformats.org/officeDocument/2006/relationships/hyperlink" Target="https://drive.google.com/file/d/1rvKgQWKWECiA8PL3uxFTDKVodUQxFR0N/view?usp=sharing" TargetMode="External"/><Relationship Id="rId81" Type="http://schemas.openxmlformats.org/officeDocument/2006/relationships/hyperlink" Target="https://drive.google.com/file/d/1QicG8GnSYQ6zen6vxgnT8GKAg2zYmPsU/view?usp=sharing" TargetMode="External"/><Relationship Id="rId86" Type="http://schemas.openxmlformats.org/officeDocument/2006/relationships/hyperlink" Target="https://drive.google.com/file/d/1Q-8DjuqKZSNF80seZmuB6qI76DdfjL7C/view?usp=sharing" TargetMode="External"/><Relationship Id="rId130" Type="http://schemas.openxmlformats.org/officeDocument/2006/relationships/hyperlink" Target="https://spcine.sharepoint.com/:b:/s/GestaoExecutiva/EfmYWhVG001Fmo7QyDtxUN0BgdOhrWQMPUiggCbgQgbnPw?e=fOlHzc" TargetMode="External"/><Relationship Id="rId13" Type="http://schemas.openxmlformats.org/officeDocument/2006/relationships/hyperlink" Target="https://drive.google.com/file/d/1XqHMeiSgMJSxZHy5f4AY_iV-VuH6r1I7/view?usp=sharing" TargetMode="External"/><Relationship Id="rId18" Type="http://schemas.openxmlformats.org/officeDocument/2006/relationships/hyperlink" Target="https://drive.google.com/file/d/1rBg-BBvs3VRRuSDi2hb1ejuStffIlAn3/view?usp=sharing" TargetMode="External"/><Relationship Id="rId39" Type="http://schemas.openxmlformats.org/officeDocument/2006/relationships/hyperlink" Target="https://drive.google.com/file/d/1W-igDS3gpctx3WaVof04hNapSf8Fb2RW/view?usp=sharing" TargetMode="External"/><Relationship Id="rId109" Type="http://schemas.openxmlformats.org/officeDocument/2006/relationships/hyperlink" Target="https://drive.google.com/file/d/12rVtxr8N0iePmcYtdEAO9rbdIzqG3HfC/view?usp=sharing" TargetMode="External"/><Relationship Id="rId34" Type="http://schemas.openxmlformats.org/officeDocument/2006/relationships/hyperlink" Target="https://drive.google.com/file/d/1yR5H1fyKsJli-2eAm-BpjcPPocLXcJ-g/view?usp=sharing" TargetMode="External"/><Relationship Id="rId50" Type="http://schemas.openxmlformats.org/officeDocument/2006/relationships/hyperlink" Target="https://drive.google.com/file/d/1493Cghrbh-oMm7m73dsiT9OF-xhKSnLB/view?usp=sharing" TargetMode="External"/><Relationship Id="rId55" Type="http://schemas.openxmlformats.org/officeDocument/2006/relationships/hyperlink" Target="https://drive.google.com/file/d/1gJNxhfg77AHdfA7JC2mIQByWrc9bR0kl/view?usp=sharing" TargetMode="External"/><Relationship Id="rId76" Type="http://schemas.openxmlformats.org/officeDocument/2006/relationships/hyperlink" Target="https://drive.google.com/file/d/14hBPQZe2IA5EnHLa0gsUmE7o6-iqfLmG/view?usp=sharing" TargetMode="External"/><Relationship Id="rId97" Type="http://schemas.openxmlformats.org/officeDocument/2006/relationships/hyperlink" Target="https://drive.google.com/file/d/16A6apIUh7t540qoxnJ1mhj_JbLQZ8FaM/view?usp=sharing" TargetMode="External"/><Relationship Id="rId104" Type="http://schemas.openxmlformats.org/officeDocument/2006/relationships/hyperlink" Target="https://drive.google.com/file/d/1P_zwwcheP7PpKsxSf5mCPmYeIwt5NxaS/view?usp=sharing" TargetMode="External"/><Relationship Id="rId120" Type="http://schemas.openxmlformats.org/officeDocument/2006/relationships/hyperlink" Target="https://spcine.sharepoint.com/:b:/s/GestaoExecutiva/Ec1CgWv0PIZHqGHYJhfDdyMB1oGcRpDR0mpDER8zvZHPqA?e=xXMtRp" TargetMode="External"/><Relationship Id="rId125" Type="http://schemas.openxmlformats.org/officeDocument/2006/relationships/hyperlink" Target="https://spcine.sharepoint.com/:b:/s/GestaoExecutiva/EeDJXYP63nxHpkmqdhWVodABSwtDkk2sjDgMvO_PKrZUpg?e=aZjwgk" TargetMode="External"/><Relationship Id="rId7" Type="http://schemas.openxmlformats.org/officeDocument/2006/relationships/hyperlink" Target="https://drive.google.com/file/d/19V8Qss5-k3wEnMr-o1_MAiAwKeygl32b/view?usp=sharing" TargetMode="External"/><Relationship Id="rId71" Type="http://schemas.openxmlformats.org/officeDocument/2006/relationships/hyperlink" Target="https://drive.google.com/file/d/1B1WfoANhRkO-qDzWeliDFqYwBfyoXNgW/view?usp=sharing" TargetMode="External"/><Relationship Id="rId92" Type="http://schemas.openxmlformats.org/officeDocument/2006/relationships/hyperlink" Target="https://drive.google.com/file/d/1TmM0H5-op0T_j5Nyzbd-oXouNR0tOc41/view?usp=sharing" TargetMode="External"/><Relationship Id="rId2" Type="http://schemas.openxmlformats.org/officeDocument/2006/relationships/hyperlink" Target="https://drive.google.com/file/d/1oLD1C8G2t_8oRChF0pYpp4LJJezu2i81/view?usp=sharing" TargetMode="External"/><Relationship Id="rId29" Type="http://schemas.openxmlformats.org/officeDocument/2006/relationships/hyperlink" Target="https://drive.google.com/file/d/1eQu12Cde5x7aNW-kaZDrorqpG4528K9S/view?usp=sharing" TargetMode="External"/><Relationship Id="rId24" Type="http://schemas.openxmlformats.org/officeDocument/2006/relationships/hyperlink" Target="https://drive.google.com/file/d/18dCJhwpRUXwqK28yySzHgbFMcYvugWwA/view?usp=sharing" TargetMode="External"/><Relationship Id="rId40" Type="http://schemas.openxmlformats.org/officeDocument/2006/relationships/hyperlink" Target="https://drive.google.com/file/d/1hF6p_aY7wrgWK08I7lFKz3eQaiTgpEOD/view?usp=sharing" TargetMode="External"/><Relationship Id="rId45" Type="http://schemas.openxmlformats.org/officeDocument/2006/relationships/hyperlink" Target="https://drive.google.com/file/d/1smZGC3iUQk-CDUawjQxeCWEgCuR4rlyL/view?usp=sharing" TargetMode="External"/><Relationship Id="rId66" Type="http://schemas.openxmlformats.org/officeDocument/2006/relationships/hyperlink" Target="https://drive.google.com/file/d/1DhoOY_QuMzuIlha6MvafAvOtvnv3VBI5/view?usp=sharing" TargetMode="External"/><Relationship Id="rId87" Type="http://schemas.openxmlformats.org/officeDocument/2006/relationships/hyperlink" Target="https://drive.google.com/file/d/1W8gWkgaDkTbLj0KMhwO_NhWi1Ci1P2yF/view?usp=sharing" TargetMode="External"/><Relationship Id="rId110" Type="http://schemas.openxmlformats.org/officeDocument/2006/relationships/hyperlink" Target="https://sei.prefeitura.sp.gov.br/sei/controlador.php?acao=procedimento_trabalhar&amp;id_procedimento=52036688&amp;id_documento=55402833" TargetMode="External"/><Relationship Id="rId115" Type="http://schemas.openxmlformats.org/officeDocument/2006/relationships/hyperlink" Target="https://spcine.sharepoint.com/:b:/s/GestaoExecutiva/EYA5fKKbj8pFgbbrLNi0iSYB6LXo_GeeB1F5dhsN-hpKOA?e=ywKrJ2" TargetMode="External"/><Relationship Id="rId131" Type="http://schemas.openxmlformats.org/officeDocument/2006/relationships/drawing" Target="../drawings/drawing5.xml"/><Relationship Id="rId61" Type="http://schemas.openxmlformats.org/officeDocument/2006/relationships/hyperlink" Target="https://drive.google.com/file/d/10JsqTeWQ07oAArN6DwiqPQqX2UdNfxTj/view?usp=sharing" TargetMode="External"/><Relationship Id="rId82" Type="http://schemas.openxmlformats.org/officeDocument/2006/relationships/hyperlink" Target="https://drive.google.com/file/d/1pAAwcTxeQZhGNu1OWgN2EWn-8yy7fnyB/view?usp=sharing" TargetMode="External"/><Relationship Id="rId19" Type="http://schemas.openxmlformats.org/officeDocument/2006/relationships/hyperlink" Target="https://drive.google.com/file/d/1ECKazaiNJsUeimN13LgqG8uy1aIzpEoh/view?usp=sharing" TargetMode="External"/><Relationship Id="rId14" Type="http://schemas.openxmlformats.org/officeDocument/2006/relationships/hyperlink" Target="https://drive.google.com/file/d/19DfeHnVexxnrTKCSJnanW2DrcBA24KiU/view?usp=sharing" TargetMode="External"/><Relationship Id="rId30" Type="http://schemas.openxmlformats.org/officeDocument/2006/relationships/hyperlink" Target="https://drive.google.com/file/d/1WBtBRr33RcmTx6nPeAK1hprp54IwSTPk/view?usp=sharing" TargetMode="External"/><Relationship Id="rId35" Type="http://schemas.openxmlformats.org/officeDocument/2006/relationships/hyperlink" Target="https://drive.google.com/file/d/1jms0lfQAXlVRzUJxgZJPkDdum4tfBZjG/view?usp=sharing" TargetMode="External"/><Relationship Id="rId56" Type="http://schemas.openxmlformats.org/officeDocument/2006/relationships/hyperlink" Target="https://drive.google.com/file/d/186I2RXuUUAaxU0gQaa5WaMFSANHuzgos/view?usp=sharing" TargetMode="External"/><Relationship Id="rId77" Type="http://schemas.openxmlformats.org/officeDocument/2006/relationships/hyperlink" Target="https://drive.google.com/file/d/19eYhrp7D_hZkIASNh88595NwvgXwQHra/view?usp=sharing" TargetMode="External"/><Relationship Id="rId100" Type="http://schemas.openxmlformats.org/officeDocument/2006/relationships/hyperlink" Target="https://drive.google.com/file/d/14sxA3_Od3XNztDQAIfJ3Ji-CKK2Ng0aR/view?usp=sharing" TargetMode="External"/><Relationship Id="rId105" Type="http://schemas.openxmlformats.org/officeDocument/2006/relationships/hyperlink" Target="https://drive.google.com/file/d/1OdYk-Sbcki7kTUyVlKRCvAXjVqNHZTl_/view?usp=sharing" TargetMode="External"/><Relationship Id="rId126" Type="http://schemas.openxmlformats.org/officeDocument/2006/relationships/hyperlink" Target="https://spcine.sharepoint.com/:b:/s/GestaoExecutiva/EZg99D_e_ZBDgxYgIre6y7gB-956j_YTRz8prMkWcq7Ljg?e=9F2nu0" TargetMode="External"/><Relationship Id="rId8" Type="http://schemas.openxmlformats.org/officeDocument/2006/relationships/hyperlink" Target="https://drive.google.com/file/d/1q4nd5zeEhn-w_P9kMUQPbi63Za-qB-wd/view?usp=sharing" TargetMode="External"/><Relationship Id="rId51" Type="http://schemas.openxmlformats.org/officeDocument/2006/relationships/hyperlink" Target="https://drive.google.com/file/d/1aXK32uVSEqfMtAcX6bXRT6HtyYjcToxH/view?usp=sharing" TargetMode="External"/><Relationship Id="rId72" Type="http://schemas.openxmlformats.org/officeDocument/2006/relationships/hyperlink" Target="https://drive.google.com/file/d/1LYyEnJny1X_PNo1ec4qWFKgFq8lFc9YU/view?usp=sharing" TargetMode="External"/><Relationship Id="rId93" Type="http://schemas.openxmlformats.org/officeDocument/2006/relationships/hyperlink" Target="https://drive.google.com/file/d/1sXNZa9GLy5FfE3wL8PSjuba9JHlTO9cs/view?usp=sharing" TargetMode="External"/><Relationship Id="rId98" Type="http://schemas.openxmlformats.org/officeDocument/2006/relationships/hyperlink" Target="https://drive.google.com/file/d/1M7pMMGzxSLdewZp3WO7LnYR71xOn7CBg/view?usp=sharing" TargetMode="External"/><Relationship Id="rId121" Type="http://schemas.openxmlformats.org/officeDocument/2006/relationships/hyperlink" Target="https://spcine.sharepoint.com/:b:/s/GestaoExecutiva/EY4v5BaVWWBOtRk3LCARM3cBvWU3JW4qs0k2l5rfZZPW6A?e=gD1oUC" TargetMode="External"/><Relationship Id="rId3" Type="http://schemas.openxmlformats.org/officeDocument/2006/relationships/hyperlink" Target="https://drive.google.com/file/d/1HuO080IcPQXRfo2MMGqHKvNsACdn3TaU/view?usp=sharing" TargetMode="External"/><Relationship Id="rId25" Type="http://schemas.openxmlformats.org/officeDocument/2006/relationships/hyperlink" Target="https://drive.google.com/file/d/1fwLMzcQtk2al_YiSB1bFZ3pXTiCflS5u/view?usp=sharing" TargetMode="External"/><Relationship Id="rId46" Type="http://schemas.openxmlformats.org/officeDocument/2006/relationships/hyperlink" Target="https://drive.google.com/file/d/1Ik1HpsW4y3oItKMcdOM7lZhoR8LsMYYS/view?usp=sharing" TargetMode="External"/><Relationship Id="rId67" Type="http://schemas.openxmlformats.org/officeDocument/2006/relationships/hyperlink" Target="https://drive.google.com/file/d/1FRzUmwlzCQNeaAH7mOVFsCqji0MSyYoR/view?usp=sharing" TargetMode="External"/><Relationship Id="rId116" Type="http://schemas.openxmlformats.org/officeDocument/2006/relationships/hyperlink" Target="https://spcine.sharepoint.com/:b:/s/GestaoExecutiva/EYw04I3ndvBPt3kSKBVjLZIB8yMWIgh85H5zdX2TUhfQdQ?e=XB50U3" TargetMode="External"/><Relationship Id="rId20" Type="http://schemas.openxmlformats.org/officeDocument/2006/relationships/hyperlink" Target="https://drive.google.com/file/d/1Fg20HMJGWx_GDSbzUWN9jzK1rLcL1YxK/view?usp=sharing" TargetMode="External"/><Relationship Id="rId41" Type="http://schemas.openxmlformats.org/officeDocument/2006/relationships/hyperlink" Target="https://drive.google.com/file/d/1V0mlKoqiiyUO2r3y6iQroltI7mu69Bgq/view?usp=sharing" TargetMode="External"/><Relationship Id="rId62" Type="http://schemas.openxmlformats.org/officeDocument/2006/relationships/hyperlink" Target="https://drive.google.com/file/d/1kv0Ag52e02p38g2YrFr_oGk9gu2qHQ_Q/view?usp=sharing" TargetMode="External"/><Relationship Id="rId83" Type="http://schemas.openxmlformats.org/officeDocument/2006/relationships/hyperlink" Target="https://drive.google.com/file/d/1sudd81oHNTATX3lIKA25_aaBpjXAcIzl/view?usp=sharing" TargetMode="External"/><Relationship Id="rId88" Type="http://schemas.openxmlformats.org/officeDocument/2006/relationships/hyperlink" Target="https://drive.google.com/file/d/1E1TthKpJBHIDqjvlyv9f48qGkGnzRD36/view?usp=sharing" TargetMode="External"/><Relationship Id="rId111" Type="http://schemas.openxmlformats.org/officeDocument/2006/relationships/hyperlink" Target="https://spcine.sharepoint.com/:b:/s/GestaoExecutiva/ESysluH1rchLrG60j-ynHJoBMwre9RZmDk1-9NheqF7hqw?e=CdSXae" TargetMode="External"/><Relationship Id="rId15" Type="http://schemas.openxmlformats.org/officeDocument/2006/relationships/hyperlink" Target="https://drive.google.com/file/d/1l8vRKxulKDU294PFqo1FiAbz2RChSZIg/view?usp=sharing" TargetMode="External"/><Relationship Id="rId36" Type="http://schemas.openxmlformats.org/officeDocument/2006/relationships/hyperlink" Target="https://drive.google.com/file/d/1X7RqvBa0NgKw21MnOR7jOf1sJo-pUdrp/view?usp=sharing" TargetMode="External"/><Relationship Id="rId57" Type="http://schemas.openxmlformats.org/officeDocument/2006/relationships/hyperlink" Target="https://drive.google.com/file/d/1U-EGbX2lP4YS9NmLBVl8qv6OBF-w21Yy/view?usp=sharing" TargetMode="External"/><Relationship Id="rId106" Type="http://schemas.openxmlformats.org/officeDocument/2006/relationships/hyperlink" Target="https://drive.google.com/file/d/1X-uhkomjku0x2HYuTRJ4TBUrZ-WThVZn/view?usp=sharing" TargetMode="External"/><Relationship Id="rId127" Type="http://schemas.openxmlformats.org/officeDocument/2006/relationships/hyperlink" Target="https://spcine.sharepoint.com/:b:/s/GestaoExecutiva/EXYeSA6Ly5lIhllfqjyw3QYBWVvGm1_1dFZ1XJltOgPbWg?e=vFSjEU" TargetMode="External"/><Relationship Id="rId10" Type="http://schemas.openxmlformats.org/officeDocument/2006/relationships/hyperlink" Target="https://drive.google.com/file/d/1h6tAipyy9MFMInfn7v7hHc1xKBX9Snqs/view?usp=sharing" TargetMode="External"/><Relationship Id="rId31" Type="http://schemas.openxmlformats.org/officeDocument/2006/relationships/hyperlink" Target="https://drive.google.com/file/d/1q0xJP4bsLAs0jUZDWUR17Ezt5zDFGfCX/view?usp=sharing" TargetMode="External"/><Relationship Id="rId52" Type="http://schemas.openxmlformats.org/officeDocument/2006/relationships/hyperlink" Target="https://drive.google.com/file/d/1aFRAbDxkB7A7mL_U4qtKUNv_TXtvtPeW/view?usp=sharing" TargetMode="External"/><Relationship Id="rId73" Type="http://schemas.openxmlformats.org/officeDocument/2006/relationships/hyperlink" Target="https://drive.google.com/file/d/1SRbhAG8fod2qbunRP6OThoDi6iKGNo6l/view?usp=sharing" TargetMode="External"/><Relationship Id="rId78" Type="http://schemas.openxmlformats.org/officeDocument/2006/relationships/hyperlink" Target="https://drive.google.com/file/d/1Gvjoe_VxuMNq8McHpSdhNtLHLYojCqNx/view?usp=sharing" TargetMode="External"/><Relationship Id="rId94" Type="http://schemas.openxmlformats.org/officeDocument/2006/relationships/hyperlink" Target="https://drive.google.com/file/d/1LH35DubU06CEAmDqI7z7gdfDwBzOluYY/view?usp=sharing" TargetMode="External"/><Relationship Id="rId99" Type="http://schemas.openxmlformats.org/officeDocument/2006/relationships/hyperlink" Target="https://drive.google.com/file/d/1M7pMMGzxSLdewZp3WO7LnYR71xOn7CBg/view?usp=sharing" TargetMode="External"/><Relationship Id="rId101" Type="http://schemas.openxmlformats.org/officeDocument/2006/relationships/hyperlink" Target="https://drive.google.com/file/d/1jezfV9JAjTYJKq7X2-1lhiB_8XygYw3u/view?usp=sharing" TargetMode="External"/><Relationship Id="rId122" Type="http://schemas.openxmlformats.org/officeDocument/2006/relationships/hyperlink" Target="https://spcine.sharepoint.com/:b:/s/GestaoExecutiva/EbmYpcEYm3NIkckVAATtRNMBsDsD6eUcL9iRvOV7o5YKKg?e=50f8vb" TargetMode="External"/><Relationship Id="rId4" Type="http://schemas.openxmlformats.org/officeDocument/2006/relationships/hyperlink" Target="https://drive.google.com/file/d/1gMzD-I48bO7sCVhXGV-5UWYCXfnd8cae/view?usp=sharing" TargetMode="External"/><Relationship Id="rId9" Type="http://schemas.openxmlformats.org/officeDocument/2006/relationships/hyperlink" Target="https://drive.google.com/file/d/1dMUEQaeHhrFVPpBoFvq7Qs_pjDgv5dt_/view?usp=sharing" TargetMode="External"/><Relationship Id="rId26" Type="http://schemas.openxmlformats.org/officeDocument/2006/relationships/hyperlink" Target="https://drive.google.com/file/d/1RapmtvFYrJ3C6zXq4WX1QO3yG0lBuDrg/view?usp=sharin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file/d/1_KeUMBLrSXqwFSHjFpM45-NNF1iAS1as/view?usp=sharing" TargetMode="External"/><Relationship Id="rId13" Type="http://schemas.openxmlformats.org/officeDocument/2006/relationships/hyperlink" Target="https://drive.google.com/file/d/1XCcTXak8I_6RghjdANr3Ra59WoVkNZ-a/view?usp=sharing" TargetMode="External"/><Relationship Id="rId18" Type="http://schemas.openxmlformats.org/officeDocument/2006/relationships/hyperlink" Target="https://drive.google.com/file/d/1dxqnWEVk-LhzCuby9IMW173uUSHhfiTF/view?usp=sharing" TargetMode="External"/><Relationship Id="rId3" Type="http://schemas.openxmlformats.org/officeDocument/2006/relationships/hyperlink" Target="https://drive.google.com/file/d/1_WIhB3w-HjzjOxhgdoZwB4N64jl88zmx/view?usp=sharing" TargetMode="External"/><Relationship Id="rId21" Type="http://schemas.openxmlformats.org/officeDocument/2006/relationships/hyperlink" Target="https://drive.google.com/file/d/1itwUL6-ANCXa4P9bqJtZIZFpo5YWoqlr/view?usp=sharing" TargetMode="External"/><Relationship Id="rId7" Type="http://schemas.openxmlformats.org/officeDocument/2006/relationships/hyperlink" Target="https://drive.google.com/file/d/1RVfXZ18d7CWhs_71OPYh7qC_IBbfBmmb/view?usp=sharing" TargetMode="External"/><Relationship Id="rId12" Type="http://schemas.openxmlformats.org/officeDocument/2006/relationships/hyperlink" Target="https://drive.google.com/file/d/1c_5x0XtcVOus6L8SLb5bgTGH-O3phNxQ/view?usp=sharing" TargetMode="External"/><Relationship Id="rId17" Type="http://schemas.openxmlformats.org/officeDocument/2006/relationships/hyperlink" Target="https://drive.google.com/file/d/1qKB0p1kOmukeQEIAbTSPKdV6jGnmjy-j/view?usp=sharing" TargetMode="External"/><Relationship Id="rId2" Type="http://schemas.openxmlformats.org/officeDocument/2006/relationships/hyperlink" Target="https://drive.google.com/file/d/1FKvYb16f4WlDJFEILVSgQ_dnzggfjkr9/view?usp=sharing" TargetMode="External"/><Relationship Id="rId16" Type="http://schemas.openxmlformats.org/officeDocument/2006/relationships/hyperlink" Target="https://drive.google.com/file/d/1GV7h74M0BvVigVOaAAcNE1DoH3JWHF4B/view?usp=sharing" TargetMode="External"/><Relationship Id="rId20" Type="http://schemas.openxmlformats.org/officeDocument/2006/relationships/hyperlink" Target="https://drive.google.com/file/d/1tfHVAps1t_bWV_STclzZ8DkE6CokFVLQ/view?usp=sharing" TargetMode="External"/><Relationship Id="rId1" Type="http://schemas.openxmlformats.org/officeDocument/2006/relationships/hyperlink" Target="https://drive.google.com/file/d/1PzDB103_C-o14zWCG3jxbab-3ODclSxg/view?usp=sharing" TargetMode="External"/><Relationship Id="rId6" Type="http://schemas.openxmlformats.org/officeDocument/2006/relationships/hyperlink" Target="https://drive.google.com/file/d/19ajX4mlMn_XLen7YiU1g1Bg2XFYWaX0i/view?usp=sharing" TargetMode="External"/><Relationship Id="rId11" Type="http://schemas.openxmlformats.org/officeDocument/2006/relationships/hyperlink" Target="https://drive.google.com/file/d/1j_4Jec38nWFmidNMjKPwbUauC6dd203x/view?usp=sharing" TargetMode="External"/><Relationship Id="rId5" Type="http://schemas.openxmlformats.org/officeDocument/2006/relationships/hyperlink" Target="https://drive.google.com/file/d/1HwytLufbIxFoL_H3kOTBLTrv5CV7nm6-/view?usp=sharing" TargetMode="External"/><Relationship Id="rId15" Type="http://schemas.openxmlformats.org/officeDocument/2006/relationships/hyperlink" Target="https://drive.google.com/file/d/1bQ-kG-a06U08byTvinkW0NVZtxybIU3M/view?usp=sharing" TargetMode="External"/><Relationship Id="rId23" Type="http://schemas.openxmlformats.org/officeDocument/2006/relationships/hyperlink" Target="https://drive.google.com/file/d/1PTbFMeZ5gTr6oB7yrTcAojyaIl8IEv5x/view?usp=sharing" TargetMode="External"/><Relationship Id="rId10" Type="http://schemas.openxmlformats.org/officeDocument/2006/relationships/hyperlink" Target="https://drive.google.com/file/d/11DiZCMvjs2I3KoB9ZPZEGv_U6j-3oLuB/view?usp=sharing" TargetMode="External"/><Relationship Id="rId19" Type="http://schemas.openxmlformats.org/officeDocument/2006/relationships/hyperlink" Target="https://drive.google.com/file/d/1JRO6RXhpDsc-zwjHNwAelPwB-uHj-iMU/view?usp=sharing" TargetMode="External"/><Relationship Id="rId4" Type="http://schemas.openxmlformats.org/officeDocument/2006/relationships/hyperlink" Target="https://drive.google.com/file/d/1ufzAW_60q3Y-RKK6zcHoTSxH8c0uJSlH/view?usp=sharing" TargetMode="External"/><Relationship Id="rId9" Type="http://schemas.openxmlformats.org/officeDocument/2006/relationships/hyperlink" Target="https://drive.google.com/file/d/133xiapzGjCoXFo3maC4ZUOcwfgnYEUfT/view?usp=sharing" TargetMode="External"/><Relationship Id="rId14" Type="http://schemas.openxmlformats.org/officeDocument/2006/relationships/hyperlink" Target="https://drive.google.com/file/d/1qbPYzCpkIbT70DZGpYoQwmA57SIqg6Sr/view?usp=sharing" TargetMode="External"/><Relationship Id="rId22" Type="http://schemas.openxmlformats.org/officeDocument/2006/relationships/hyperlink" Target="https://drive.google.com/file/d/1FaRP-xAQuDB0K_tT5i6zI_2XQ7Tbte7Q/view?usp=sharing"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drive.google.com/file/d/1ZLhu1XVcJoPrhUgfEpY-mLn4L4p0O0Gi/view?usp=sharing" TargetMode="External"/><Relationship Id="rId18" Type="http://schemas.openxmlformats.org/officeDocument/2006/relationships/hyperlink" Target="https://drive.google.com/file/d/1-1fsP3JwGNHME7tJJXmYrgA7eAvD6-8-/view?usp=sharing" TargetMode="External"/><Relationship Id="rId26" Type="http://schemas.openxmlformats.org/officeDocument/2006/relationships/hyperlink" Target="https://drive.google.com/file/d/1JRO6RXhpDsc-zwjHNwAelPwB-uHj-iMU/view?usp=sharing" TargetMode="External"/><Relationship Id="rId3" Type="http://schemas.openxmlformats.org/officeDocument/2006/relationships/hyperlink" Target="https://drive.google.com/file/d/1FKvYb16f4WlDJFEILVSgQ_dnzggfjkr9/view?usp=sharing" TargetMode="External"/><Relationship Id="rId21" Type="http://schemas.openxmlformats.org/officeDocument/2006/relationships/hyperlink" Target="https://drive.google.com/file/d/1qbPYzCpkIbT70DZGpYoQwmA57SIqg6Sr/view?usp=sharing" TargetMode="External"/><Relationship Id="rId34" Type="http://schemas.openxmlformats.org/officeDocument/2006/relationships/hyperlink" Target="https://drive.google.com/file/d/1PTbFMeZ5gTr6oB7yrTcAojyaIl8IEv5x/view?usp=sharing" TargetMode="External"/><Relationship Id="rId7" Type="http://schemas.openxmlformats.org/officeDocument/2006/relationships/hyperlink" Target="https://drive.google.com/file/d/1HwytLufbIxFoL_H3kOTBLTrv5CV7nm6-/view?usp=sharing" TargetMode="External"/><Relationship Id="rId12" Type="http://schemas.openxmlformats.org/officeDocument/2006/relationships/hyperlink" Target="https://drive.google.com/file/d/133xiapzGjCoXFo3maC4ZUOcwfgnYEUfT/view?usp=sharing" TargetMode="External"/><Relationship Id="rId17" Type="http://schemas.openxmlformats.org/officeDocument/2006/relationships/hyperlink" Target="https://drive.google.com/file/d/1j_4Jec38nWFmidNMjKPwbUauC6dd203x/view?usp=sharing" TargetMode="External"/><Relationship Id="rId25" Type="http://schemas.openxmlformats.org/officeDocument/2006/relationships/hyperlink" Target="https://drive.google.com/file/d/1dxqnWEVk-LhzCuby9IMW173uUSHhfiTF/view?usp=sharing" TargetMode="External"/><Relationship Id="rId33" Type="http://schemas.openxmlformats.org/officeDocument/2006/relationships/hyperlink" Target="https://drive.google.com/file/d/1FaRP-xAQuDB0K_tT5i6zI_2XQ7Tbte7Q/view?usp=sharing" TargetMode="External"/><Relationship Id="rId2" Type="http://schemas.openxmlformats.org/officeDocument/2006/relationships/hyperlink" Target="https://drive.google.com/file/d/1PzDB103_C-o14zWCG3jxbab-3ODclSxg/view?usp=sharing" TargetMode="External"/><Relationship Id="rId16" Type="http://schemas.openxmlformats.org/officeDocument/2006/relationships/hyperlink" Target="https://drive.google.com/file/d/1OuFpPmUrDMcqy_h0uZM_SR-VdWneiVG8/view?usp=sharing" TargetMode="External"/><Relationship Id="rId20" Type="http://schemas.openxmlformats.org/officeDocument/2006/relationships/hyperlink" Target="https://drive.google.com/file/d/1XCcTXak8I_6RghjdANr3Ra59WoVkNZ-a/view?usp=sharing" TargetMode="External"/><Relationship Id="rId29" Type="http://schemas.openxmlformats.org/officeDocument/2006/relationships/hyperlink" Target="https://drive.google.com/file/d/1w7wJJF5zuTyAocDrF9sXdGC1wM5WSAOW/view?usp=sharing" TargetMode="External"/><Relationship Id="rId1" Type="http://schemas.openxmlformats.org/officeDocument/2006/relationships/hyperlink" Target="https://drive.google.com/file/d/1WEmAeC2bUQwPrYfer9fYjE0Bxsz6_CEK/view?usp=sharing" TargetMode="External"/><Relationship Id="rId6" Type="http://schemas.openxmlformats.org/officeDocument/2006/relationships/hyperlink" Target="https://drive.google.com/file/d/1ufzAW_60q3Y-RKK6zcHoTSxH8c0uJSlH/view?usp=sharing" TargetMode="External"/><Relationship Id="rId11" Type="http://schemas.openxmlformats.org/officeDocument/2006/relationships/hyperlink" Target="https://drive.google.com/file/d/1H52r1ryswtKrwMm0YwyMNZ4EieE0E2ip/view?usp=sharing" TargetMode="External"/><Relationship Id="rId24" Type="http://schemas.openxmlformats.org/officeDocument/2006/relationships/hyperlink" Target="https://drive.google.com/file/d/1qKB0p1kOmukeQEIAbTSPKdV6jGnmjy-j/view?usp=sharing" TargetMode="External"/><Relationship Id="rId32" Type="http://schemas.openxmlformats.org/officeDocument/2006/relationships/hyperlink" Target="https://drive.google.com/file/d/13jT-Cv_potWkTxxQs-Ao3xjt-utgaRdg/view?usp=sharing" TargetMode="External"/><Relationship Id="rId5" Type="http://schemas.openxmlformats.org/officeDocument/2006/relationships/hyperlink" Target="https://drive.google.com/file/d/1MBu5sOMcw1vXj9IAnUTgEEqFf_kOxQqT/view?usp=sharing" TargetMode="External"/><Relationship Id="rId15" Type="http://schemas.openxmlformats.org/officeDocument/2006/relationships/hyperlink" Target="https://drive.google.com/file/d/1c9yMKidQwkwcerrpa9vn4R6ZfRzYERKM/view?usp=sharing" TargetMode="External"/><Relationship Id="rId23" Type="http://schemas.openxmlformats.org/officeDocument/2006/relationships/hyperlink" Target="https://drive.google.com/file/d/1GV7h74M0BvVigVOaAAcNE1DoH3JWHF4B/view?usp=sharing" TargetMode="External"/><Relationship Id="rId28" Type="http://schemas.openxmlformats.org/officeDocument/2006/relationships/hyperlink" Target="https://drive.google.com/file/d/1VIw9dNImMBHxVzKt4TmnpjqG29n_3vD6/view?usp=sharing" TargetMode="External"/><Relationship Id="rId10" Type="http://schemas.openxmlformats.org/officeDocument/2006/relationships/hyperlink" Target="https://drive.google.com/file/d/1_KeUMBLrSXqwFSHjFpM45-NNF1iAS1as/view?usp=sharing" TargetMode="External"/><Relationship Id="rId19" Type="http://schemas.openxmlformats.org/officeDocument/2006/relationships/hyperlink" Target="https://drive.google.com/file/d/1c_5x0XtcVOus6L8SLb5bgTGH-O3phNxQ/view?usp=sharing" TargetMode="External"/><Relationship Id="rId31" Type="http://schemas.openxmlformats.org/officeDocument/2006/relationships/hyperlink" Target="https://drive.google.com/file/d/1itwUL6-ANCXa4P9bqJtZIZFpo5YWoqlr/view?usp=sharing" TargetMode="External"/><Relationship Id="rId4" Type="http://schemas.openxmlformats.org/officeDocument/2006/relationships/hyperlink" Target="https://drive.google.com/file/d/1_WIhB3w-HjzjOxhgdoZwB4N64jl88zmx/view?usp=sharing" TargetMode="External"/><Relationship Id="rId9" Type="http://schemas.openxmlformats.org/officeDocument/2006/relationships/hyperlink" Target="https://drive.google.com/file/d/1RVfXZ18d7CWhs_71OPYh7qC_IBbfBmmb/view?usp=sharing" TargetMode="External"/><Relationship Id="rId14" Type="http://schemas.openxmlformats.org/officeDocument/2006/relationships/hyperlink" Target="https://drive.google.com/file/d/11DiZCMvjs2I3KoB9ZPZEGv_U6j-3oLuB/view?usp=sharing" TargetMode="External"/><Relationship Id="rId22" Type="http://schemas.openxmlformats.org/officeDocument/2006/relationships/hyperlink" Target="https://drive.google.com/file/d/1bQ-kG-a06U08byTvinkW0NVZtxybIU3M/view?usp=sharing" TargetMode="External"/><Relationship Id="rId27" Type="http://schemas.openxmlformats.org/officeDocument/2006/relationships/hyperlink" Target="https://drive.google.com/file/d/11IYTMKcCasHo_Ynl_Vt9gksmtcLQ3ml5/view?usp=sharing" TargetMode="External"/><Relationship Id="rId30" Type="http://schemas.openxmlformats.org/officeDocument/2006/relationships/hyperlink" Target="https://drive.google.com/file/d/1tfHVAps1t_bWV_STclzZ8DkE6CokFVLQ/view?usp=sharing" TargetMode="External"/><Relationship Id="rId8" Type="http://schemas.openxmlformats.org/officeDocument/2006/relationships/hyperlink" Target="https://drive.google.com/file/d/19ajX4mlMn_XLen7YiU1g1Bg2XFYWaX0i/view?usp=sharing"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6" Type="http://schemas.openxmlformats.org/officeDocument/2006/relationships/hyperlink" Target="https://drive.google.com/file/d/1RapmtvFYrJ3C6zXq4WX1QO3yG0lBuDrg/view?usp=sharing" TargetMode="External"/><Relationship Id="rId21" Type="http://schemas.openxmlformats.org/officeDocument/2006/relationships/hyperlink" Target="https://drive.google.com/file/d/1Q9kVgtz-azJaSAZHvIqR2qgbSwwJuqvE/view?usp=sharing" TargetMode="External"/><Relationship Id="rId42" Type="http://schemas.openxmlformats.org/officeDocument/2006/relationships/hyperlink" Target="https://drive.google.com/file/d/1OZ4yRGzwb2wrv5p8fZrHGuU9jEWxBQgU/view?usp=sharing" TargetMode="External"/><Relationship Id="rId47" Type="http://schemas.openxmlformats.org/officeDocument/2006/relationships/hyperlink" Target="https://drive.google.com/file/d/1KTbcg-GpXRDcODPwzcHiMhnRzYYxlgpz/view?usp=sharing" TargetMode="External"/><Relationship Id="rId63" Type="http://schemas.openxmlformats.org/officeDocument/2006/relationships/hyperlink" Target="https://drive.google.com/file/d/11ANlrShnrGphNbVy-kKgpfh8vSWqrgW5/view?usp=sharing" TargetMode="External"/><Relationship Id="rId68" Type="http://schemas.openxmlformats.org/officeDocument/2006/relationships/hyperlink" Target="https://drive.google.com/file/d/1Xm62nIsybrXnr-c5utlUKPrVNxlz7RMW/view?usp=sharing" TargetMode="External"/><Relationship Id="rId84" Type="http://schemas.openxmlformats.org/officeDocument/2006/relationships/hyperlink" Target="https://drive.google.com/file/d/1dRpA8F_lqABOnhpKxL1DIqfu0kGIZTAk/view?usp=sharing" TargetMode="External"/><Relationship Id="rId89" Type="http://schemas.openxmlformats.org/officeDocument/2006/relationships/hyperlink" Target="https://drive.google.com/file/d/17_Oa3xl30H81AC6f0PAQVmI3COJwL7UA/view?usp=sharing" TargetMode="External"/><Relationship Id="rId16" Type="http://schemas.openxmlformats.org/officeDocument/2006/relationships/hyperlink" Target="https://drive.google.com/file/d/1m6gwQJVkZqLtBvtpoyWvrvcY2jeUsgIe/view?usp=sharing" TargetMode="External"/><Relationship Id="rId107" Type="http://schemas.openxmlformats.org/officeDocument/2006/relationships/hyperlink" Target="https://drive.google.com/file/d/1tkWupVNlG8GRdITmd8vnZ7FtiEzo1hTV/view?usp=sharing" TargetMode="External"/><Relationship Id="rId11" Type="http://schemas.openxmlformats.org/officeDocument/2006/relationships/hyperlink" Target="https://drive.google.com/file/d/1lYzidIG7qxIsyqMz_iaxAQsq2AK8iB8Y/view?usp=sharing" TargetMode="External"/><Relationship Id="rId32" Type="http://schemas.openxmlformats.org/officeDocument/2006/relationships/hyperlink" Target="https://drive.google.com/file/d/1blpSiFdo2rQysL5lAlhkqB6tJh9a_KjM/view?usp=sharing" TargetMode="External"/><Relationship Id="rId37" Type="http://schemas.openxmlformats.org/officeDocument/2006/relationships/hyperlink" Target="https://drive.google.com/file/d/138eCMwOphHZggJOPD7Ke4gQdTiAERKOm/view?usp=sharing" TargetMode="External"/><Relationship Id="rId53" Type="http://schemas.openxmlformats.org/officeDocument/2006/relationships/hyperlink" Target="https://drive.google.com/file/d/14eLCDHnKTM8Iu3sn7M00Pnw8avj-ypCj/view?usp=sharing" TargetMode="External"/><Relationship Id="rId58" Type="http://schemas.openxmlformats.org/officeDocument/2006/relationships/hyperlink" Target="https://drive.google.com/file/d/1wMLyUhPqvJlbih2hFkL3a-U_5TvIRtfv/view?usp=sharing" TargetMode="External"/><Relationship Id="rId74" Type="http://schemas.openxmlformats.org/officeDocument/2006/relationships/hyperlink" Target="https://drive.google.com/file/d/1a7Ibrx90sEPhn-CrSKLrqNPtZ824xjxn/view?usp=sharing" TargetMode="External"/><Relationship Id="rId79" Type="http://schemas.openxmlformats.org/officeDocument/2006/relationships/hyperlink" Target="https://drive.google.com/file/d/1Xebig_T7BsFFVjMZkQ3R1RpHrWP0qFNA/view?usp=sharing" TargetMode="External"/><Relationship Id="rId102" Type="http://schemas.openxmlformats.org/officeDocument/2006/relationships/hyperlink" Target="https://drive.google.com/file/d/1RAOHP59drCKG4SUCHvVeRkE9GM1vs7wI/view?usp=sharing" TargetMode="External"/><Relationship Id="rId5" Type="http://schemas.openxmlformats.org/officeDocument/2006/relationships/hyperlink" Target="https://drive.google.com/file/d/1zZmmSpN1rc2DxBz3fTyHn3UMoo0DfKCp/view?usp=sharing" TargetMode="External"/><Relationship Id="rId90" Type="http://schemas.openxmlformats.org/officeDocument/2006/relationships/hyperlink" Target="https://drive.google.com/file/d/1Lz6waRSReoW3Ng7PIq5MG85dAHGmLBrz/view?usp=sharing" TargetMode="External"/><Relationship Id="rId95" Type="http://schemas.openxmlformats.org/officeDocument/2006/relationships/hyperlink" Target="https://drive.google.com/file/d/13YcZmAzW_2Un7ScU9zjOHsd8gtvDXjFN/view?usp=sharing" TargetMode="External"/><Relationship Id="rId22" Type="http://schemas.openxmlformats.org/officeDocument/2006/relationships/hyperlink" Target="https://drive.google.com/file/d/15nB5bGQs79TzSf5Rc9ZXBfFW4ioqgUbh/view?usp=sharing" TargetMode="External"/><Relationship Id="rId27" Type="http://schemas.openxmlformats.org/officeDocument/2006/relationships/hyperlink" Target="https://drive.google.com/file/d/1-_sAnlzMBEyGXCBZ_c_7QKAIi3KLpunw/view?usp=sharing" TargetMode="External"/><Relationship Id="rId43" Type="http://schemas.openxmlformats.org/officeDocument/2006/relationships/hyperlink" Target="https://drive.google.com/file/d/1LUvxgGk6KDXi7K7JcN6KKPERXRdT_fPn/view?usp=sharing" TargetMode="External"/><Relationship Id="rId48" Type="http://schemas.openxmlformats.org/officeDocument/2006/relationships/hyperlink" Target="https://drive.google.com/file/d/1Z6JF-fYHnfomQfbLVgjOcSwS27WKJ3E0/view?usp=sharing" TargetMode="External"/><Relationship Id="rId64" Type="http://schemas.openxmlformats.org/officeDocument/2006/relationships/hyperlink" Target="https://drive.google.com/file/d/1Fl5p5uN0xfJdgLlAo7Ra7pgLFpoqYu1R/view?usp=sharing" TargetMode="External"/><Relationship Id="rId69" Type="http://schemas.openxmlformats.org/officeDocument/2006/relationships/hyperlink" Target="https://drive.google.com/file/d/1hNtt5x28ZpDwSxSnYccW4wjxv9wcBAdG/view?usp=sharing" TargetMode="External"/><Relationship Id="rId80" Type="http://schemas.openxmlformats.org/officeDocument/2006/relationships/hyperlink" Target="https://drive.google.com/file/d/12KRzr46k-4tifFYyTFcIBA49TYl0_b2g/view?usp=sharing" TargetMode="External"/><Relationship Id="rId85" Type="http://schemas.openxmlformats.org/officeDocument/2006/relationships/hyperlink" Target="https://drive.google.com/file/d/1CWBreebPTjC-v8oew_qpm278aKWpwN-6/view?usp=sharing" TargetMode="External"/><Relationship Id="rId12" Type="http://schemas.openxmlformats.org/officeDocument/2006/relationships/hyperlink" Target="https://drive.google.com/file/d/1ow7hLn5UVPF6aAyb9MT3wGE-rxBJvCLh/view?usp=sharing" TargetMode="External"/><Relationship Id="rId17" Type="http://schemas.openxmlformats.org/officeDocument/2006/relationships/hyperlink" Target="https://drive.google.com/file/d/1ahotXGrpBcbhzf_Wa7WFAULQrZ9cya3S/view?usp=sharing" TargetMode="External"/><Relationship Id="rId33" Type="http://schemas.openxmlformats.org/officeDocument/2006/relationships/hyperlink" Target="https://drive.google.com/file/d/1wh-0mVYiXR-dzG6pE2n9Q1Ksgi9t1HqY/view?usp=sharing" TargetMode="External"/><Relationship Id="rId38" Type="http://schemas.openxmlformats.org/officeDocument/2006/relationships/hyperlink" Target="https://drive.google.com/file/d/1qulfetx4lUBYWGIriPylAEsMG7chLp9H/view?usp=sharing" TargetMode="External"/><Relationship Id="rId59" Type="http://schemas.openxmlformats.org/officeDocument/2006/relationships/hyperlink" Target="https://drive.google.com/file/d/1GH6kGfGaB-wnAA288UiNK6fkT-wsQUA2/view?usp=sharing" TargetMode="External"/><Relationship Id="rId103" Type="http://schemas.openxmlformats.org/officeDocument/2006/relationships/hyperlink" Target="https://drive.google.com/file/d/1oLgxWjoRuBhgYM33p36oEWXm_SdYpOBt/view?usp=sharing" TargetMode="External"/><Relationship Id="rId108" Type="http://schemas.openxmlformats.org/officeDocument/2006/relationships/hyperlink" Target="https://drive.google.com/file/d/1p_2tUP6q8J_fsRy6vnl0etTjZjvgnqd-/view?usp=sharing" TargetMode="External"/><Relationship Id="rId54" Type="http://schemas.openxmlformats.org/officeDocument/2006/relationships/hyperlink" Target="https://drive.google.com/file/d/1gJNxhfg77AHdfA7JC2mIQByWrc9bR0kl/view?usp=sharing" TargetMode="External"/><Relationship Id="rId70" Type="http://schemas.openxmlformats.org/officeDocument/2006/relationships/hyperlink" Target="https://drive.google.com/file/d/1Ly-UyK6lN9aI6brnU8PNua8R5XOGq5RY/view?usp=sharing" TargetMode="External"/><Relationship Id="rId75" Type="http://schemas.openxmlformats.org/officeDocument/2006/relationships/hyperlink" Target="https://drive.google.com/file/d/12xcJ6JUQk2PyDMAuSo515F5w9AdIuQTq/view?usp=sharing" TargetMode="External"/><Relationship Id="rId91" Type="http://schemas.openxmlformats.org/officeDocument/2006/relationships/hyperlink" Target="https://drive.google.com/file/d/1Ua5WenmKL28UGLYp_32LS4lLg72urce5/view?usp=sharing" TargetMode="External"/><Relationship Id="rId96" Type="http://schemas.openxmlformats.org/officeDocument/2006/relationships/hyperlink" Target="https://drive.google.com/file/d/1dG6H2PvOtdqlAVM_fYhONZKyNbmOYOEn/view?usp=sharing" TargetMode="External"/><Relationship Id="rId1" Type="http://schemas.openxmlformats.org/officeDocument/2006/relationships/hyperlink" Target="https://drive.google.com/file/d/1UUa0jwCIvNFWR_ShXSPfjAmVJhqlbzpH/view?usp=sharing" TargetMode="External"/><Relationship Id="rId6" Type="http://schemas.openxmlformats.org/officeDocument/2006/relationships/hyperlink" Target="https://drive.google.com/file/d/1q4nd5zeEhn-w_P9kMUQPbi63Za-qB-wd/view?usp=sharing" TargetMode="External"/><Relationship Id="rId15" Type="http://schemas.openxmlformats.org/officeDocument/2006/relationships/hyperlink" Target="https://drive.google.com/file/d/1l8vRKxulKDU294PFqo1FiAbz2RChSZIg/view?usp=sharing" TargetMode="External"/><Relationship Id="rId23" Type="http://schemas.openxmlformats.org/officeDocument/2006/relationships/hyperlink" Target="https://drive.google.com/file/d/1h1EJCo7ZaPw087NmKxCEpHpC0G5yfeV6/view?usp=sharing" TargetMode="External"/><Relationship Id="rId28" Type="http://schemas.openxmlformats.org/officeDocument/2006/relationships/hyperlink" Target="https://drive.google.com/file/d/1rg-cd607tVIymINWN_vbf5cQS3qoMGSr/view?usp=sharing" TargetMode="External"/><Relationship Id="rId36" Type="http://schemas.openxmlformats.org/officeDocument/2006/relationships/hyperlink" Target="https://drive.google.com/file/d/1X7RqvBa0NgKw21MnOR7jOf1sJo-pUdrp/view?usp=sharing" TargetMode="External"/><Relationship Id="rId49" Type="http://schemas.openxmlformats.org/officeDocument/2006/relationships/hyperlink" Target="https://drive.google.com/file/d/1sueb_cIF-xZLPLCl1xtOPRC3qZfcZTgg/view?usp=sharing" TargetMode="External"/><Relationship Id="rId57" Type="http://schemas.openxmlformats.org/officeDocument/2006/relationships/hyperlink" Target="https://drive.google.com/file/d/1U-EGbX2lP4YS9NmLBVl8qv6OBF-w21Yy/view?usp=sharing" TargetMode="External"/><Relationship Id="rId106" Type="http://schemas.openxmlformats.org/officeDocument/2006/relationships/hyperlink" Target="https://drive.google.com/file/d/1X-uhkomjku0x2HYuTRJ4TBUrZ-WThVZn/view?usp=sharing" TargetMode="External"/><Relationship Id="rId10" Type="http://schemas.openxmlformats.org/officeDocument/2006/relationships/hyperlink" Target="https://drive.google.com/file/d/1h6tAipyy9MFMInfn7v7hHc1xKBX9Snqs/view?usp=sharing" TargetMode="External"/><Relationship Id="rId31" Type="http://schemas.openxmlformats.org/officeDocument/2006/relationships/hyperlink" Target="https://drive.google.com/file/d/1q0xJP4bsLAs0jUZDWUR17Ezt5zDFGfCX/view?usp=sharing" TargetMode="External"/><Relationship Id="rId44" Type="http://schemas.openxmlformats.org/officeDocument/2006/relationships/hyperlink" Target="https://drive.google.com/file/d/1_GpeTpI8EiewvJF1YDHzVNjBRYaj2IFp/view?usp=sharing" TargetMode="External"/><Relationship Id="rId52" Type="http://schemas.openxmlformats.org/officeDocument/2006/relationships/hyperlink" Target="https://drive.google.com/file/d/1aFRAbDxkB7A7mL_U4qtKUNv_TXtvtPeW/view?usp=sharing" TargetMode="External"/><Relationship Id="rId60" Type="http://schemas.openxmlformats.org/officeDocument/2006/relationships/hyperlink" Target="https://drive.google.com/file/d/1ZXuuZP0Oa9FkMUfIP1auJuIEokzPTE3a/view?usp=sharing" TargetMode="External"/><Relationship Id="rId65" Type="http://schemas.openxmlformats.org/officeDocument/2006/relationships/hyperlink" Target="https://drive.google.com/file/d/1rvKgQWKWECiA8PL3uxFTDKVodUQxFR0N/view?usp=sharing" TargetMode="External"/><Relationship Id="rId73" Type="http://schemas.openxmlformats.org/officeDocument/2006/relationships/hyperlink" Target="https://drive.google.com/file/d/1SRbhAG8fod2qbunRP6OThoDi6iKGNo6l/view?usp=sharing" TargetMode="External"/><Relationship Id="rId78" Type="http://schemas.openxmlformats.org/officeDocument/2006/relationships/hyperlink" Target="https://drive.google.com/file/d/1Gvjoe_VxuMNq8McHpSdhNtLHLYojCqNx/view?usp=sharing" TargetMode="External"/><Relationship Id="rId81" Type="http://schemas.openxmlformats.org/officeDocument/2006/relationships/hyperlink" Target="https://drive.google.com/file/d/1QicG8GnSYQ6zen6vxgnT8GKAg2zYmPsU/view?usp=sharing" TargetMode="External"/><Relationship Id="rId86" Type="http://schemas.openxmlformats.org/officeDocument/2006/relationships/hyperlink" Target="https://drive.google.com/file/d/1Q-8DjuqKZSNF80seZmuB6qI76DdfjL7C/view?usp=sharing" TargetMode="External"/><Relationship Id="rId94" Type="http://schemas.openxmlformats.org/officeDocument/2006/relationships/hyperlink" Target="https://drive.google.com/file/d/1LH35DubU06CEAmDqI7z7gdfDwBzOluYY/view?usp=sharing" TargetMode="External"/><Relationship Id="rId99" Type="http://schemas.openxmlformats.org/officeDocument/2006/relationships/hyperlink" Target="https://drive.google.com/file/d/1M7pMMGzxSLdewZp3WO7LnYR71xOn7CBg/view?usp=sharing" TargetMode="External"/><Relationship Id="rId101" Type="http://schemas.openxmlformats.org/officeDocument/2006/relationships/hyperlink" Target="https://drive.google.com/file/d/1jezfV9JAjTYJKq7X2-1lhiB_8XygYw3u/view?usp=sharing" TargetMode="External"/><Relationship Id="rId4" Type="http://schemas.openxmlformats.org/officeDocument/2006/relationships/hyperlink" Target="https://drive.google.com/file/d/1gMzD-I48bO7sCVhXGV-5UWYCXfnd8cae/view?usp=sharing" TargetMode="External"/><Relationship Id="rId9" Type="http://schemas.openxmlformats.org/officeDocument/2006/relationships/hyperlink" Target="https://drive.google.com/file/d/1dMUEQaeHhrFVPpBoFvq7Qs_pjDgv5dt_/view?usp=sharing" TargetMode="External"/><Relationship Id="rId13" Type="http://schemas.openxmlformats.org/officeDocument/2006/relationships/hyperlink" Target="https://drive.google.com/file/d/1XqHMeiSgMJSxZHy5f4AY_iV-VuH6r1I7/view?usp=sharing" TargetMode="External"/><Relationship Id="rId18" Type="http://schemas.openxmlformats.org/officeDocument/2006/relationships/hyperlink" Target="https://drive.google.com/file/d/1rBg-BBvs3VRRuSDi2hb1ejuStffIlAn3/view?usp=sharing" TargetMode="External"/><Relationship Id="rId39" Type="http://schemas.openxmlformats.org/officeDocument/2006/relationships/hyperlink" Target="https://drive.google.com/file/d/1W-igDS3gpctx3WaVof04hNapSf8Fb2RW/view?usp=sharing" TargetMode="External"/><Relationship Id="rId109" Type="http://schemas.openxmlformats.org/officeDocument/2006/relationships/hyperlink" Target="https://drive.google.com/file/d/12rVtxr8N0iePmcYtdEAO9rbdIzqG3HfC/view?usp=sharing" TargetMode="External"/><Relationship Id="rId34" Type="http://schemas.openxmlformats.org/officeDocument/2006/relationships/hyperlink" Target="https://drive.google.com/file/d/1yR5H1fyKsJli-2eAm-BpjcPPocLXcJ-g/view?usp=sharing" TargetMode="External"/><Relationship Id="rId50" Type="http://schemas.openxmlformats.org/officeDocument/2006/relationships/hyperlink" Target="https://drive.google.com/file/d/1493Cghrbh-oMm7m73dsiT9OF-xhKSnLB/view?usp=sharing" TargetMode="External"/><Relationship Id="rId55" Type="http://schemas.openxmlformats.org/officeDocument/2006/relationships/hyperlink" Target="https://drive.google.com/file/d/1gJNxhfg77AHdfA7JC2mIQByWrc9bR0kl/view?usp=sharing" TargetMode="External"/><Relationship Id="rId76" Type="http://schemas.openxmlformats.org/officeDocument/2006/relationships/hyperlink" Target="https://drive.google.com/file/d/14hBPQZe2IA5EnHLa0gsUmE7o6-iqfLmG/view?usp=sharing" TargetMode="External"/><Relationship Id="rId97" Type="http://schemas.openxmlformats.org/officeDocument/2006/relationships/hyperlink" Target="https://drive.google.com/file/d/16A6apIUh7t540qoxnJ1mhj_JbLQZ8FaM/view?usp=sharing" TargetMode="External"/><Relationship Id="rId104" Type="http://schemas.openxmlformats.org/officeDocument/2006/relationships/hyperlink" Target="https://drive.google.com/file/d/1P_zwwcheP7PpKsxSf5mCPmYeIwt5NxaS/view?usp=sharing" TargetMode="External"/><Relationship Id="rId7" Type="http://schemas.openxmlformats.org/officeDocument/2006/relationships/hyperlink" Target="https://drive.google.com/file/d/19V8Qss5-k3wEnMr-o1_MAiAwKeygl32b/view?usp=sharing" TargetMode="External"/><Relationship Id="rId71" Type="http://schemas.openxmlformats.org/officeDocument/2006/relationships/hyperlink" Target="https://drive.google.com/file/d/1B1WfoANhRkO-qDzWeliDFqYwBfyoXNgW/view?usp=sharing" TargetMode="External"/><Relationship Id="rId92" Type="http://schemas.openxmlformats.org/officeDocument/2006/relationships/hyperlink" Target="https://drive.google.com/file/d/1TmM0H5-op0T_j5Nyzbd-oXouNR0tOc41/view?usp=sharing" TargetMode="External"/><Relationship Id="rId2" Type="http://schemas.openxmlformats.org/officeDocument/2006/relationships/hyperlink" Target="https://drive.google.com/file/d/1oLD1C8G2t_8oRChF0pYpp4LJJezu2i81/view?usp=sharing" TargetMode="External"/><Relationship Id="rId29" Type="http://schemas.openxmlformats.org/officeDocument/2006/relationships/hyperlink" Target="https://drive.google.com/file/d/1eQu12Cde5x7aNW-kaZDrorqpG4528K9S/view?usp=sharing" TargetMode="External"/><Relationship Id="rId24" Type="http://schemas.openxmlformats.org/officeDocument/2006/relationships/hyperlink" Target="https://drive.google.com/file/d/18dCJhwpRUXwqK28yySzHgbFMcYvugWwA/view?usp=sharing" TargetMode="External"/><Relationship Id="rId40" Type="http://schemas.openxmlformats.org/officeDocument/2006/relationships/hyperlink" Target="https://drive.google.com/file/d/1hF6p_aY7wrgWK08I7lFKz3eQaiTgpEOD/view?usp=sharing" TargetMode="External"/><Relationship Id="rId45" Type="http://schemas.openxmlformats.org/officeDocument/2006/relationships/hyperlink" Target="https://drive.google.com/file/d/1smZGC3iUQk-CDUawjQxeCWEgCuR4rlyL/view?usp=sharing" TargetMode="External"/><Relationship Id="rId66" Type="http://schemas.openxmlformats.org/officeDocument/2006/relationships/hyperlink" Target="https://drive.google.com/file/d/1DhoOY_QuMzuIlha6MvafAvOtvnv3VBI5/view?usp=sharing" TargetMode="External"/><Relationship Id="rId87" Type="http://schemas.openxmlformats.org/officeDocument/2006/relationships/hyperlink" Target="https://drive.google.com/file/d/1W8gWkgaDkTbLj0KMhwO_NhWi1Ci1P2yF/view?usp=sharing" TargetMode="External"/><Relationship Id="rId110" Type="http://schemas.openxmlformats.org/officeDocument/2006/relationships/drawing" Target="../drawings/drawing7.xml"/><Relationship Id="rId61" Type="http://schemas.openxmlformats.org/officeDocument/2006/relationships/hyperlink" Target="https://drive.google.com/file/d/10JsqTeWQ07oAArN6DwiqPQqX2UdNfxTj/view?usp=sharing" TargetMode="External"/><Relationship Id="rId82" Type="http://schemas.openxmlformats.org/officeDocument/2006/relationships/hyperlink" Target="https://drive.google.com/file/d/1pAAwcTxeQZhGNu1OWgN2EWn-8yy7fnyB/view?usp=sharing" TargetMode="External"/><Relationship Id="rId19" Type="http://schemas.openxmlformats.org/officeDocument/2006/relationships/hyperlink" Target="https://drive.google.com/file/d/1ECKazaiNJsUeimN13LgqG8uy1aIzpEoh/view?usp=sharing" TargetMode="External"/><Relationship Id="rId14" Type="http://schemas.openxmlformats.org/officeDocument/2006/relationships/hyperlink" Target="https://drive.google.com/file/d/19DfeHnVexxnrTKCSJnanW2DrcBA24KiU/view?usp=sharing" TargetMode="External"/><Relationship Id="rId30" Type="http://schemas.openxmlformats.org/officeDocument/2006/relationships/hyperlink" Target="https://drive.google.com/file/d/1WBtBRr33RcmTx6nPeAK1hprp54IwSTPk/view?usp=sharing" TargetMode="External"/><Relationship Id="rId35" Type="http://schemas.openxmlformats.org/officeDocument/2006/relationships/hyperlink" Target="https://drive.google.com/file/d/1jms0lfQAXlVRzUJxgZJPkDdum4tfBZjG/view?usp=sharing" TargetMode="External"/><Relationship Id="rId56" Type="http://schemas.openxmlformats.org/officeDocument/2006/relationships/hyperlink" Target="https://drive.google.com/file/d/186I2RXuUUAaxU0gQaa5WaMFSANHuzgos/view?usp=sharing" TargetMode="External"/><Relationship Id="rId77" Type="http://schemas.openxmlformats.org/officeDocument/2006/relationships/hyperlink" Target="https://drive.google.com/file/d/19eYhrp7D_hZkIASNh88595NwvgXwQHra/view?usp=sharing" TargetMode="External"/><Relationship Id="rId100" Type="http://schemas.openxmlformats.org/officeDocument/2006/relationships/hyperlink" Target="https://drive.google.com/file/d/14sxA3_Od3XNztDQAIfJ3Ji-CKK2Ng0aR/view?usp=sharing" TargetMode="External"/><Relationship Id="rId105" Type="http://schemas.openxmlformats.org/officeDocument/2006/relationships/hyperlink" Target="https://drive.google.com/file/d/1OdYk-Sbcki7kTUyVlKRCvAXjVqNHZTl_/view?usp=sharing" TargetMode="External"/><Relationship Id="rId8" Type="http://schemas.openxmlformats.org/officeDocument/2006/relationships/hyperlink" Target="https://drive.google.com/file/d/1q4nd5zeEhn-w_P9kMUQPbi63Za-qB-wd/view?usp=sharing" TargetMode="External"/><Relationship Id="rId51" Type="http://schemas.openxmlformats.org/officeDocument/2006/relationships/hyperlink" Target="https://drive.google.com/file/d/1aXK32uVSEqfMtAcX6bXRT6HtyYjcToxH/view?usp=sharing" TargetMode="External"/><Relationship Id="rId72" Type="http://schemas.openxmlformats.org/officeDocument/2006/relationships/hyperlink" Target="https://drive.google.com/file/d/1LYyEnJny1X_PNo1ec4qWFKgFq8lFc9YU/view?usp=sharing" TargetMode="External"/><Relationship Id="rId93" Type="http://schemas.openxmlformats.org/officeDocument/2006/relationships/hyperlink" Target="https://drive.google.com/file/d/1sXNZa9GLy5FfE3wL8PSjuba9JHlTO9cs/view?usp=sharing" TargetMode="External"/><Relationship Id="rId98" Type="http://schemas.openxmlformats.org/officeDocument/2006/relationships/hyperlink" Target="https://drive.google.com/file/d/1M7pMMGzxSLdewZp3WO7LnYR71xOn7CBg/view?usp=sharing" TargetMode="External"/><Relationship Id="rId3" Type="http://schemas.openxmlformats.org/officeDocument/2006/relationships/hyperlink" Target="https://drive.google.com/file/d/1HuO080IcPQXRfo2MMGqHKvNsACdn3TaU/view?usp=sharing" TargetMode="External"/><Relationship Id="rId25" Type="http://schemas.openxmlformats.org/officeDocument/2006/relationships/hyperlink" Target="https://drive.google.com/file/d/1fwLMzcQtk2al_YiSB1bFZ3pXTiCflS5u/view?usp=sharing" TargetMode="External"/><Relationship Id="rId46" Type="http://schemas.openxmlformats.org/officeDocument/2006/relationships/hyperlink" Target="https://drive.google.com/file/d/1Ik1HpsW4y3oItKMcdOM7lZhoR8LsMYYS/view?usp=sharing" TargetMode="External"/><Relationship Id="rId67" Type="http://schemas.openxmlformats.org/officeDocument/2006/relationships/hyperlink" Target="https://drive.google.com/file/d/1FRzUmwlzCQNeaAH7mOVFsCqji0MSyYoR/view?usp=sharing" TargetMode="External"/><Relationship Id="rId20" Type="http://schemas.openxmlformats.org/officeDocument/2006/relationships/hyperlink" Target="https://drive.google.com/file/d/1Fg20HMJGWx_GDSbzUWN9jzK1rLcL1YxK/view?usp=sharing" TargetMode="External"/><Relationship Id="rId41" Type="http://schemas.openxmlformats.org/officeDocument/2006/relationships/hyperlink" Target="https://drive.google.com/file/d/1V0mlKoqiiyUO2r3y6iQroltI7mu69Bgq/view?usp=sharing" TargetMode="External"/><Relationship Id="rId62" Type="http://schemas.openxmlformats.org/officeDocument/2006/relationships/hyperlink" Target="https://drive.google.com/file/d/1kv0Ag52e02p38g2YrFr_oGk9gu2qHQ_Q/view?usp=sharing" TargetMode="External"/><Relationship Id="rId83" Type="http://schemas.openxmlformats.org/officeDocument/2006/relationships/hyperlink" Target="https://drive.google.com/file/d/1sudd81oHNTATX3lIKA25_aaBpjXAcIzl/view?usp=sharing" TargetMode="External"/><Relationship Id="rId88" Type="http://schemas.openxmlformats.org/officeDocument/2006/relationships/hyperlink" Target="https://drive.google.com/file/d/1E1TthKpJBHIDqjvlyv9f48qGkGnzRD36/view?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C745-6305-43B6-A138-A1F07C0EF9DA}">
  <dimension ref="A1:Q375"/>
  <sheetViews>
    <sheetView showGridLines="0" tabSelected="1" workbookViewId="0">
      <pane ySplit="2" topLeftCell="A343" activePane="bottomLeft" state="frozen"/>
      <selection pane="bottomLeft" activeCell="E351" sqref="E351:E352"/>
    </sheetView>
  </sheetViews>
  <sheetFormatPr defaultRowHeight="12.75"/>
  <cols>
    <col min="1" max="1" width="15.7109375" style="105" customWidth="1"/>
    <col min="2" max="2" width="20.140625" style="105" customWidth="1"/>
    <col min="3" max="3" width="12.140625" style="621" hidden="1" customWidth="1"/>
    <col min="4" max="4" width="27" style="105" hidden="1" customWidth="1"/>
    <col min="5" max="5" width="80.42578125" style="105" customWidth="1"/>
    <col min="6" max="6" width="21.42578125" style="105" hidden="1" customWidth="1"/>
    <col min="7" max="7" width="89.42578125" style="105" hidden="1" customWidth="1"/>
    <col min="8" max="8" width="17" style="105" hidden="1" customWidth="1"/>
    <col min="9" max="9" width="20" style="617" hidden="1" customWidth="1"/>
    <col min="10" max="10" width="13.5703125" style="105" customWidth="1"/>
    <col min="11" max="11" width="13" style="105" customWidth="1"/>
    <col min="12" max="12" width="21.28515625" style="646" customWidth="1"/>
    <col min="13" max="13" width="30.28515625" style="686" customWidth="1"/>
    <col min="14" max="14" width="9.28515625" style="499" customWidth="1"/>
    <col min="15" max="15" width="20.28515625" style="108" customWidth="1"/>
    <col min="16" max="16" width="9.140625" style="108"/>
    <col min="17" max="17" width="10.140625" style="108" bestFit="1" customWidth="1"/>
    <col min="18" max="16384" width="9.140625" style="108"/>
  </cols>
  <sheetData>
    <row r="1" spans="1:14" ht="44.25" hidden="1" customHeight="1">
      <c r="A1" s="553" t="s">
        <v>0</v>
      </c>
      <c r="B1" s="553"/>
      <c r="C1" s="553"/>
      <c r="D1" s="553"/>
      <c r="E1" s="553"/>
      <c r="F1" s="553"/>
      <c r="G1" s="553"/>
      <c r="H1" s="553"/>
      <c r="I1" s="614"/>
      <c r="J1" s="553"/>
      <c r="K1" s="553"/>
      <c r="L1" s="645"/>
      <c r="M1" s="681"/>
    </row>
    <row r="2" spans="1:14" s="616" customFormat="1" ht="50.25" customHeight="1">
      <c r="A2" s="654" t="s">
        <v>1</v>
      </c>
      <c r="B2" s="652" t="s">
        <v>2</v>
      </c>
      <c r="C2" s="652" t="s">
        <v>3</v>
      </c>
      <c r="D2" s="652" t="s">
        <v>4</v>
      </c>
      <c r="E2" s="652" t="s">
        <v>5</v>
      </c>
      <c r="F2" s="652" t="s">
        <v>6</v>
      </c>
      <c r="G2" s="652" t="s">
        <v>7</v>
      </c>
      <c r="H2" s="652" t="s">
        <v>8</v>
      </c>
      <c r="I2" s="655" t="s">
        <v>9</v>
      </c>
      <c r="J2" s="774" t="s">
        <v>10</v>
      </c>
      <c r="K2" s="775"/>
      <c r="L2" s="656" t="s">
        <v>11</v>
      </c>
      <c r="M2" s="682" t="s">
        <v>12</v>
      </c>
      <c r="N2" s="577"/>
    </row>
    <row r="3" spans="1:14">
      <c r="A3" s="105" t="s">
        <v>13</v>
      </c>
      <c r="B3" s="105" t="s">
        <v>14</v>
      </c>
      <c r="C3" s="105">
        <v>0</v>
      </c>
      <c r="D3" s="105" t="s">
        <v>15</v>
      </c>
      <c r="E3" s="105" t="s">
        <v>16</v>
      </c>
      <c r="F3" s="105" t="s">
        <v>17</v>
      </c>
      <c r="G3" s="105" t="s">
        <v>18</v>
      </c>
      <c r="H3" s="105" t="s">
        <v>19</v>
      </c>
      <c r="I3" s="617">
        <v>4000</v>
      </c>
      <c r="J3" s="618">
        <v>45667</v>
      </c>
      <c r="K3" s="618">
        <v>46031</v>
      </c>
      <c r="L3" s="646">
        <v>45674</v>
      </c>
      <c r="M3" s="683" t="s">
        <v>20</v>
      </c>
      <c r="N3" s="561"/>
    </row>
    <row r="4" spans="1:14" ht="15" customHeight="1">
      <c r="A4" s="105" t="s">
        <v>21</v>
      </c>
      <c r="B4" s="105" t="s">
        <v>22</v>
      </c>
      <c r="C4" s="105">
        <v>0</v>
      </c>
      <c r="D4" s="105" t="s">
        <v>15</v>
      </c>
      <c r="E4" s="105" t="s">
        <v>23</v>
      </c>
      <c r="F4" s="105" t="s">
        <v>24</v>
      </c>
      <c r="G4" s="105" t="s">
        <v>25</v>
      </c>
      <c r="H4" s="105" t="s">
        <v>19</v>
      </c>
      <c r="I4" s="617" t="s">
        <v>26</v>
      </c>
      <c r="J4" s="618">
        <v>45680</v>
      </c>
      <c r="K4" s="618">
        <v>46441</v>
      </c>
      <c r="L4" s="646">
        <v>45685</v>
      </c>
      <c r="M4" s="683" t="s">
        <v>20</v>
      </c>
      <c r="N4" s="561"/>
    </row>
    <row r="5" spans="1:14">
      <c r="A5" s="105" t="s">
        <v>27</v>
      </c>
      <c r="B5" s="105" t="s">
        <v>28</v>
      </c>
      <c r="C5" s="105">
        <v>0</v>
      </c>
      <c r="D5" s="105" t="s">
        <v>15</v>
      </c>
      <c r="E5" s="105" t="s">
        <v>29</v>
      </c>
      <c r="F5" s="105" t="s">
        <v>30</v>
      </c>
      <c r="G5" s="105" t="s">
        <v>25</v>
      </c>
      <c r="H5" s="105" t="s">
        <v>19</v>
      </c>
      <c r="J5" s="618">
        <v>45667</v>
      </c>
      <c r="K5" s="618">
        <v>46396</v>
      </c>
      <c r="L5" s="646">
        <v>45671</v>
      </c>
      <c r="M5" s="683" t="s">
        <v>20</v>
      </c>
      <c r="N5" s="561"/>
    </row>
    <row r="6" spans="1:14">
      <c r="A6" s="105" t="s">
        <v>31</v>
      </c>
      <c r="B6" s="105" t="s">
        <v>32</v>
      </c>
      <c r="C6" s="105">
        <v>0</v>
      </c>
      <c r="D6" s="105" t="s">
        <v>15</v>
      </c>
      <c r="E6" s="105" t="s">
        <v>33</v>
      </c>
      <c r="F6" s="105" t="s">
        <v>34</v>
      </c>
      <c r="G6" s="105" t="s">
        <v>25</v>
      </c>
      <c r="H6" s="105" t="s">
        <v>19</v>
      </c>
      <c r="J6" s="618">
        <v>45671</v>
      </c>
      <c r="K6" s="618">
        <v>46400</v>
      </c>
      <c r="L6" s="646">
        <v>45674</v>
      </c>
      <c r="M6" s="683" t="s">
        <v>20</v>
      </c>
      <c r="N6" s="561"/>
    </row>
    <row r="7" spans="1:14">
      <c r="A7" s="105" t="s">
        <v>35</v>
      </c>
      <c r="B7" s="619"/>
      <c r="C7" s="105">
        <v>0</v>
      </c>
      <c r="D7" s="105" t="s">
        <v>15</v>
      </c>
      <c r="E7" s="105" t="s">
        <v>36</v>
      </c>
      <c r="G7" s="105" t="s">
        <v>37</v>
      </c>
      <c r="H7" s="105" t="s">
        <v>19</v>
      </c>
      <c r="I7" s="617">
        <v>0</v>
      </c>
      <c r="J7" s="618">
        <v>45673</v>
      </c>
      <c r="K7" s="618">
        <v>46038</v>
      </c>
      <c r="L7" s="646">
        <v>45678</v>
      </c>
      <c r="M7" s="683" t="s">
        <v>20</v>
      </c>
    </row>
    <row r="8" spans="1:14">
      <c r="A8" s="105" t="s">
        <v>38</v>
      </c>
      <c r="B8" s="619" t="s">
        <v>39</v>
      </c>
      <c r="C8" s="105">
        <v>0</v>
      </c>
      <c r="D8" s="105" t="s">
        <v>15</v>
      </c>
      <c r="E8" s="105" t="s">
        <v>40</v>
      </c>
      <c r="F8" s="105" t="s">
        <v>41</v>
      </c>
      <c r="G8" s="105" t="s">
        <v>42</v>
      </c>
      <c r="H8" s="105" t="s">
        <v>19</v>
      </c>
      <c r="I8" s="617">
        <v>0</v>
      </c>
      <c r="J8" s="618">
        <v>45674</v>
      </c>
      <c r="K8" s="618">
        <v>46039</v>
      </c>
      <c r="L8" s="646">
        <v>46042</v>
      </c>
      <c r="M8" s="683" t="s">
        <v>20</v>
      </c>
    </row>
    <row r="9" spans="1:14" ht="13.5" customHeight="1">
      <c r="A9" s="105" t="s">
        <v>43</v>
      </c>
      <c r="B9" s="105" t="s">
        <v>44</v>
      </c>
      <c r="C9" s="620">
        <v>0</v>
      </c>
      <c r="D9" s="105" t="s">
        <v>15</v>
      </c>
      <c r="E9" s="105" t="s">
        <v>45</v>
      </c>
      <c r="F9" s="105" t="s">
        <v>46</v>
      </c>
      <c r="G9" s="105" t="s">
        <v>47</v>
      </c>
      <c r="H9" s="105" t="s">
        <v>19</v>
      </c>
      <c r="I9" s="617">
        <v>6000</v>
      </c>
      <c r="J9" s="618">
        <v>45681</v>
      </c>
      <c r="K9" s="618">
        <v>46442</v>
      </c>
      <c r="L9" s="646">
        <v>45688</v>
      </c>
      <c r="M9" s="683" t="s">
        <v>20</v>
      </c>
    </row>
    <row r="10" spans="1:14" ht="13.5" customHeight="1">
      <c r="A10" s="105" t="s">
        <v>48</v>
      </c>
      <c r="B10" s="105" t="s">
        <v>49</v>
      </c>
      <c r="C10" s="621">
        <v>0</v>
      </c>
      <c r="D10" s="105" t="s">
        <v>50</v>
      </c>
      <c r="E10" s="105" t="s">
        <v>51</v>
      </c>
      <c r="F10" s="105" t="s">
        <v>52</v>
      </c>
      <c r="G10" s="105" t="s">
        <v>53</v>
      </c>
      <c r="H10" s="105" t="s">
        <v>54</v>
      </c>
      <c r="I10" s="617">
        <v>65000</v>
      </c>
      <c r="J10" s="618">
        <v>45713</v>
      </c>
      <c r="K10" s="618">
        <v>45925</v>
      </c>
      <c r="L10" s="646">
        <v>45733</v>
      </c>
      <c r="M10" s="683" t="s">
        <v>20</v>
      </c>
    </row>
    <row r="11" spans="1:14" ht="15" customHeight="1">
      <c r="A11" s="105" t="s">
        <v>55</v>
      </c>
      <c r="B11" s="105" t="s">
        <v>56</v>
      </c>
      <c r="C11" s="621">
        <v>0</v>
      </c>
      <c r="D11" s="105" t="s">
        <v>50</v>
      </c>
      <c r="E11" s="105" t="s">
        <v>57</v>
      </c>
      <c r="F11" s="105" t="s">
        <v>58</v>
      </c>
      <c r="G11" s="105" t="s">
        <v>59</v>
      </c>
      <c r="H11" s="105" t="s">
        <v>54</v>
      </c>
      <c r="I11" s="617">
        <v>220000</v>
      </c>
      <c r="J11" s="618">
        <v>45712</v>
      </c>
      <c r="K11" s="618">
        <v>45924</v>
      </c>
      <c r="L11" s="646">
        <v>45721</v>
      </c>
      <c r="M11" s="683" t="s">
        <v>20</v>
      </c>
    </row>
    <row r="12" spans="1:14">
      <c r="A12" s="105" t="s">
        <v>60</v>
      </c>
      <c r="B12" s="105" t="s">
        <v>61</v>
      </c>
      <c r="C12" s="621">
        <v>0</v>
      </c>
      <c r="D12" s="105" t="s">
        <v>50</v>
      </c>
      <c r="E12" s="105" t="s">
        <v>62</v>
      </c>
      <c r="F12" s="105" t="s">
        <v>63</v>
      </c>
      <c r="G12" s="105" t="s">
        <v>64</v>
      </c>
      <c r="H12" s="105" t="s">
        <v>54</v>
      </c>
      <c r="I12" s="617">
        <v>80000</v>
      </c>
      <c r="J12" s="618">
        <v>45713</v>
      </c>
      <c r="K12" s="618">
        <v>45802</v>
      </c>
      <c r="L12" s="646">
        <v>45723</v>
      </c>
      <c r="M12" s="683" t="s">
        <v>20</v>
      </c>
    </row>
    <row r="13" spans="1:14" ht="16.5" customHeight="1">
      <c r="A13" s="105" t="s">
        <v>65</v>
      </c>
      <c r="B13" s="483" t="s">
        <v>66</v>
      </c>
      <c r="C13" s="489">
        <v>0</v>
      </c>
      <c r="D13" s="105" t="s">
        <v>50</v>
      </c>
      <c r="E13" s="481" t="s">
        <v>67</v>
      </c>
      <c r="F13" s="622" t="s">
        <v>68</v>
      </c>
      <c r="G13" s="483" t="s">
        <v>69</v>
      </c>
      <c r="H13" s="483" t="s">
        <v>70</v>
      </c>
      <c r="I13" s="490">
        <v>61550</v>
      </c>
      <c r="J13" s="483" t="s">
        <v>71</v>
      </c>
      <c r="K13" s="483"/>
      <c r="L13" s="647">
        <v>45694</v>
      </c>
      <c r="M13" s="683" t="s">
        <v>20</v>
      </c>
    </row>
    <row r="14" spans="1:14" ht="12.75" customHeight="1">
      <c r="A14" s="105" t="s">
        <v>72</v>
      </c>
      <c r="B14" s="105" t="s">
        <v>73</v>
      </c>
      <c r="C14" s="489">
        <v>0</v>
      </c>
      <c r="D14" s="105" t="s">
        <v>50</v>
      </c>
      <c r="E14" s="105" t="s">
        <v>74</v>
      </c>
      <c r="F14" s="105" t="s">
        <v>75</v>
      </c>
      <c r="G14" s="105" t="s">
        <v>76</v>
      </c>
      <c r="H14" s="483" t="s">
        <v>70</v>
      </c>
      <c r="I14" s="490">
        <v>280000</v>
      </c>
      <c r="J14" s="618">
        <v>45714</v>
      </c>
      <c r="K14" s="618">
        <v>45926</v>
      </c>
      <c r="L14" s="646">
        <v>45723</v>
      </c>
      <c r="M14" s="683" t="s">
        <v>20</v>
      </c>
    </row>
    <row r="15" spans="1:14" ht="12.75" customHeight="1">
      <c r="A15" s="105" t="s">
        <v>77</v>
      </c>
      <c r="B15" s="105" t="s">
        <v>78</v>
      </c>
      <c r="C15" s="105">
        <v>0</v>
      </c>
      <c r="D15" s="615" t="s">
        <v>79</v>
      </c>
      <c r="E15" s="105" t="s">
        <v>80</v>
      </c>
      <c r="F15" s="657" t="s">
        <v>81</v>
      </c>
      <c r="G15" s="657" t="s">
        <v>82</v>
      </c>
      <c r="H15" s="105" t="s">
        <v>70</v>
      </c>
      <c r="I15" s="617">
        <v>50000</v>
      </c>
      <c r="J15" s="618">
        <v>45715</v>
      </c>
      <c r="K15" s="618">
        <v>46018</v>
      </c>
      <c r="L15" s="646">
        <v>45715</v>
      </c>
      <c r="M15" s="683" t="s">
        <v>20</v>
      </c>
    </row>
    <row r="16" spans="1:14" s="643" customFormat="1">
      <c r="A16" s="641" t="s">
        <v>83</v>
      </c>
      <c r="B16" s="641" t="s">
        <v>84</v>
      </c>
      <c r="C16" s="641" t="s">
        <v>84</v>
      </c>
      <c r="D16" s="641" t="s">
        <v>84</v>
      </c>
      <c r="E16" s="641" t="s">
        <v>84</v>
      </c>
      <c r="F16" s="641" t="s">
        <v>84</v>
      </c>
      <c r="G16" s="641" t="s">
        <v>84</v>
      </c>
      <c r="H16" s="641" t="s">
        <v>84</v>
      </c>
      <c r="I16" s="641" t="s">
        <v>84</v>
      </c>
      <c r="J16" s="641" t="s">
        <v>84</v>
      </c>
      <c r="K16" s="641" t="s">
        <v>84</v>
      </c>
      <c r="L16" s="648" t="s">
        <v>84</v>
      </c>
      <c r="M16" s="684" t="s">
        <v>84</v>
      </c>
      <c r="N16" s="642"/>
    </row>
    <row r="17" spans="1:17">
      <c r="A17" s="105" t="s">
        <v>85</v>
      </c>
      <c r="B17" s="105" t="s">
        <v>86</v>
      </c>
      <c r="C17" s="105">
        <v>0</v>
      </c>
      <c r="D17" s="105" t="s">
        <v>87</v>
      </c>
      <c r="E17" s="105" t="s">
        <v>88</v>
      </c>
      <c r="F17" s="105" t="s">
        <v>89</v>
      </c>
      <c r="G17" s="105" t="s">
        <v>90</v>
      </c>
      <c r="H17" s="105" t="s">
        <v>91</v>
      </c>
      <c r="I17" s="617">
        <v>23980</v>
      </c>
      <c r="J17" s="618">
        <v>45666</v>
      </c>
      <c r="K17" s="618">
        <v>46142</v>
      </c>
      <c r="L17" s="646">
        <v>46014</v>
      </c>
      <c r="M17" s="683" t="s">
        <v>20</v>
      </c>
    </row>
    <row r="18" spans="1:17" ht="11.25" customHeight="1">
      <c r="A18" s="105" t="s">
        <v>92</v>
      </c>
      <c r="B18" s="619" t="s">
        <v>39</v>
      </c>
      <c r="C18" s="105">
        <v>0</v>
      </c>
      <c r="D18" s="105" t="s">
        <v>15</v>
      </c>
      <c r="E18" s="105" t="s">
        <v>93</v>
      </c>
      <c r="F18" s="105" t="s">
        <v>94</v>
      </c>
      <c r="G18" s="105" t="s">
        <v>95</v>
      </c>
      <c r="H18" s="105" t="s">
        <v>19</v>
      </c>
      <c r="I18" s="617">
        <v>0</v>
      </c>
      <c r="J18" s="618">
        <v>45682</v>
      </c>
      <c r="K18" s="618">
        <v>45688</v>
      </c>
      <c r="L18" s="649"/>
      <c r="M18" s="683" t="s">
        <v>20</v>
      </c>
    </row>
    <row r="19" spans="1:17">
      <c r="A19" s="105" t="s">
        <v>96</v>
      </c>
      <c r="B19" s="105" t="s">
        <v>97</v>
      </c>
      <c r="C19" s="621">
        <v>0</v>
      </c>
      <c r="D19" s="105" t="s">
        <v>50</v>
      </c>
      <c r="E19" s="451" t="s">
        <v>98</v>
      </c>
      <c r="F19" s="623" t="s">
        <v>99</v>
      </c>
      <c r="G19" s="105" t="s">
        <v>100</v>
      </c>
      <c r="H19" s="105" t="s">
        <v>101</v>
      </c>
      <c r="I19" s="617">
        <v>60280</v>
      </c>
      <c r="J19" s="105" t="s">
        <v>71</v>
      </c>
      <c r="L19" s="646">
        <v>45705</v>
      </c>
      <c r="M19" s="683" t="s">
        <v>20</v>
      </c>
    </row>
    <row r="20" spans="1:17">
      <c r="A20" s="105" t="s">
        <v>102</v>
      </c>
      <c r="B20" s="105" t="s">
        <v>103</v>
      </c>
      <c r="C20" s="105">
        <v>0</v>
      </c>
      <c r="D20" s="105" t="s">
        <v>104</v>
      </c>
      <c r="E20" s="451" t="s">
        <v>105</v>
      </c>
      <c r="F20" s="623" t="s">
        <v>106</v>
      </c>
      <c r="G20" s="105" t="s">
        <v>107</v>
      </c>
      <c r="H20" s="105" t="s">
        <v>19</v>
      </c>
      <c r="I20" s="617">
        <v>11500</v>
      </c>
      <c r="J20" s="618">
        <v>45681</v>
      </c>
      <c r="K20" s="618">
        <v>45712</v>
      </c>
      <c r="L20" s="646">
        <v>45685</v>
      </c>
      <c r="M20" s="683" t="s">
        <v>20</v>
      </c>
    </row>
    <row r="21" spans="1:17">
      <c r="A21" s="105" t="s">
        <v>108</v>
      </c>
      <c r="B21" s="105" t="s">
        <v>109</v>
      </c>
      <c r="C21" s="105">
        <v>0</v>
      </c>
      <c r="D21" s="105" t="s">
        <v>104</v>
      </c>
      <c r="E21" s="451" t="s">
        <v>110</v>
      </c>
      <c r="F21" s="623" t="s">
        <v>111</v>
      </c>
      <c r="G21" s="105" t="s">
        <v>112</v>
      </c>
      <c r="H21" s="105" t="s">
        <v>19</v>
      </c>
      <c r="I21" s="617">
        <v>98500</v>
      </c>
      <c r="J21" s="618">
        <v>45691</v>
      </c>
      <c r="K21" s="618">
        <v>45750</v>
      </c>
      <c r="L21" s="646">
        <v>45693</v>
      </c>
      <c r="M21" s="683" t="s">
        <v>20</v>
      </c>
    </row>
    <row r="22" spans="1:17" ht="17.25" customHeight="1">
      <c r="A22" s="105" t="s">
        <v>113</v>
      </c>
      <c r="B22" s="105" t="s">
        <v>114</v>
      </c>
      <c r="C22" s="105">
        <v>0</v>
      </c>
      <c r="D22" s="105" t="s">
        <v>104</v>
      </c>
      <c r="E22" s="451" t="s">
        <v>115</v>
      </c>
      <c r="F22" s="623" t="s">
        <v>116</v>
      </c>
      <c r="G22" s="105" t="s">
        <v>117</v>
      </c>
      <c r="H22" s="105" t="s">
        <v>19</v>
      </c>
      <c r="I22" s="617">
        <v>48000</v>
      </c>
      <c r="J22" s="618">
        <v>37290</v>
      </c>
      <c r="K22" s="618">
        <v>45719</v>
      </c>
      <c r="L22" s="646">
        <v>45691</v>
      </c>
      <c r="M22" s="683" t="s">
        <v>118</v>
      </c>
    </row>
    <row r="23" spans="1:17">
      <c r="A23" s="105" t="s">
        <v>119</v>
      </c>
      <c r="B23" s="105" t="s">
        <v>120</v>
      </c>
      <c r="C23" s="621">
        <v>0</v>
      </c>
      <c r="D23" s="105" t="s">
        <v>15</v>
      </c>
      <c r="E23" s="105" t="s">
        <v>121</v>
      </c>
      <c r="F23" s="623" t="s">
        <v>122</v>
      </c>
      <c r="G23" s="105" t="s">
        <v>123</v>
      </c>
      <c r="H23" s="105" t="s">
        <v>19</v>
      </c>
      <c r="I23" s="617">
        <v>400</v>
      </c>
      <c r="J23" s="105" t="s">
        <v>71</v>
      </c>
      <c r="L23" s="646">
        <v>45688</v>
      </c>
      <c r="M23" s="683" t="s">
        <v>20</v>
      </c>
    </row>
    <row r="24" spans="1:17">
      <c r="A24" s="105" t="s">
        <v>124</v>
      </c>
      <c r="B24" s="105" t="s">
        <v>125</v>
      </c>
      <c r="C24" s="105"/>
      <c r="D24" s="105" t="s">
        <v>104</v>
      </c>
      <c r="E24" s="105" t="s">
        <v>126</v>
      </c>
      <c r="F24" s="623" t="s">
        <v>106</v>
      </c>
      <c r="G24" s="105" t="s">
        <v>127</v>
      </c>
      <c r="H24" s="105" t="s">
        <v>19</v>
      </c>
      <c r="I24" s="617">
        <v>98400</v>
      </c>
      <c r="J24" s="618">
        <v>45685</v>
      </c>
      <c r="K24" s="618">
        <v>45773</v>
      </c>
      <c r="L24" s="646">
        <v>45691</v>
      </c>
      <c r="M24" s="683" t="s">
        <v>20</v>
      </c>
    </row>
    <row r="25" spans="1:17">
      <c r="A25" s="105" t="s">
        <v>128</v>
      </c>
      <c r="B25" s="658" t="s">
        <v>129</v>
      </c>
      <c r="C25" s="105">
        <v>0</v>
      </c>
      <c r="D25" s="105" t="s">
        <v>130</v>
      </c>
      <c r="E25" s="105" t="s">
        <v>131</v>
      </c>
      <c r="F25" s="105" t="s">
        <v>132</v>
      </c>
      <c r="G25" s="105" t="s">
        <v>133</v>
      </c>
      <c r="H25" s="105" t="s">
        <v>134</v>
      </c>
      <c r="I25" s="617">
        <v>15000</v>
      </c>
      <c r="J25" s="105" t="s">
        <v>135</v>
      </c>
      <c r="K25" s="618">
        <v>45684</v>
      </c>
      <c r="L25" s="646">
        <v>45692</v>
      </c>
      <c r="M25" s="683" t="s">
        <v>20</v>
      </c>
    </row>
    <row r="26" spans="1:17">
      <c r="A26" s="105" t="s">
        <v>136</v>
      </c>
      <c r="B26" s="624" t="s">
        <v>137</v>
      </c>
      <c r="C26" s="105">
        <v>0</v>
      </c>
      <c r="D26" s="105" t="s">
        <v>104</v>
      </c>
      <c r="E26" s="105" t="s">
        <v>138</v>
      </c>
      <c r="F26" s="105" t="s">
        <v>139</v>
      </c>
      <c r="G26" s="105" t="s">
        <v>140</v>
      </c>
      <c r="H26" s="105" t="s">
        <v>141</v>
      </c>
      <c r="I26" s="617">
        <v>27480</v>
      </c>
      <c r="J26" s="618">
        <v>45676</v>
      </c>
      <c r="K26" s="618">
        <v>45857</v>
      </c>
      <c r="L26" s="646">
        <v>45694</v>
      </c>
      <c r="M26" s="683" t="s">
        <v>20</v>
      </c>
      <c r="O26" s="499"/>
    </row>
    <row r="27" spans="1:17" ht="15">
      <c r="A27" s="105" t="s">
        <v>142</v>
      </c>
      <c r="B27" s="105" t="s">
        <v>143</v>
      </c>
      <c r="C27" s="105">
        <v>0</v>
      </c>
      <c r="D27" s="105" t="s">
        <v>15</v>
      </c>
      <c r="E27" s="627" t="s">
        <v>144</v>
      </c>
      <c r="F27" s="659" t="s">
        <v>145</v>
      </c>
      <c r="G27" s="105" t="s">
        <v>146</v>
      </c>
      <c r="H27" s="105" t="s">
        <v>19</v>
      </c>
      <c r="I27" s="617">
        <v>6000</v>
      </c>
      <c r="J27" s="618">
        <v>45689</v>
      </c>
      <c r="K27" s="618">
        <v>46054</v>
      </c>
      <c r="L27" s="646">
        <v>45694</v>
      </c>
      <c r="M27" s="683" t="s">
        <v>20</v>
      </c>
      <c r="O27" s="105" t="s">
        <v>143</v>
      </c>
      <c r="P27" s="499"/>
    </row>
    <row r="28" spans="1:17">
      <c r="A28" s="105" t="s">
        <v>147</v>
      </c>
      <c r="B28" s="105" t="s">
        <v>148</v>
      </c>
      <c r="C28" s="621">
        <v>0</v>
      </c>
      <c r="D28" s="105" t="s">
        <v>50</v>
      </c>
      <c r="E28" s="105" t="s">
        <v>149</v>
      </c>
      <c r="F28" s="105" t="s">
        <v>150</v>
      </c>
      <c r="G28" s="105" t="s">
        <v>151</v>
      </c>
      <c r="H28" s="105" t="s">
        <v>134</v>
      </c>
      <c r="I28" s="617">
        <v>15000</v>
      </c>
      <c r="J28" s="618">
        <v>45687</v>
      </c>
      <c r="K28" s="618">
        <v>45777</v>
      </c>
      <c r="L28" s="646">
        <v>45686</v>
      </c>
      <c r="M28" s="683" t="s">
        <v>20</v>
      </c>
      <c r="O28" s="105" t="s">
        <v>148</v>
      </c>
      <c r="P28" s="499"/>
    </row>
    <row r="29" spans="1:17">
      <c r="A29" s="105" t="s">
        <v>152</v>
      </c>
      <c r="B29" s="105" t="s">
        <v>153</v>
      </c>
      <c r="C29" s="621">
        <v>0</v>
      </c>
      <c r="D29" s="105" t="s">
        <v>50</v>
      </c>
      <c r="E29" s="105" t="s">
        <v>154</v>
      </c>
      <c r="F29" s="105" t="s">
        <v>155</v>
      </c>
      <c r="G29" s="105" t="s">
        <v>156</v>
      </c>
      <c r="H29" s="105" t="s">
        <v>134</v>
      </c>
      <c r="I29" s="617">
        <v>10000</v>
      </c>
      <c r="J29" s="618">
        <v>45722</v>
      </c>
      <c r="K29" s="618">
        <v>45814</v>
      </c>
      <c r="L29" s="646">
        <v>45685</v>
      </c>
      <c r="M29" s="683" t="s">
        <v>20</v>
      </c>
      <c r="O29" s="105" t="s">
        <v>153</v>
      </c>
      <c r="P29" s="499"/>
      <c r="Q29" s="625">
        <v>45686</v>
      </c>
    </row>
    <row r="30" spans="1:17">
      <c r="A30" s="105" t="s">
        <v>157</v>
      </c>
      <c r="B30" s="105" t="s">
        <v>158</v>
      </c>
      <c r="C30" s="621">
        <v>0</v>
      </c>
      <c r="D30" s="105" t="s">
        <v>50</v>
      </c>
      <c r="E30" s="105" t="s">
        <v>159</v>
      </c>
      <c r="F30" s="105" t="s">
        <v>160</v>
      </c>
      <c r="G30" s="105" t="s">
        <v>161</v>
      </c>
      <c r="H30" s="105" t="s">
        <v>134</v>
      </c>
      <c r="I30" s="617">
        <v>15000</v>
      </c>
      <c r="J30" s="618">
        <v>45699</v>
      </c>
      <c r="K30" s="618">
        <v>45788</v>
      </c>
      <c r="L30" s="646">
        <v>45688</v>
      </c>
      <c r="M30" s="683" t="s">
        <v>20</v>
      </c>
      <c r="O30" s="105" t="s">
        <v>158</v>
      </c>
      <c r="P30" s="499"/>
    </row>
    <row r="31" spans="1:17" ht="13.5">
      <c r="A31" s="105" t="s">
        <v>162</v>
      </c>
      <c r="B31" s="105" t="s">
        <v>163</v>
      </c>
      <c r="C31" s="105">
        <v>0</v>
      </c>
      <c r="D31" s="483" t="s">
        <v>15</v>
      </c>
      <c r="E31" s="483" t="s">
        <v>164</v>
      </c>
      <c r="F31" s="483" t="s">
        <v>165</v>
      </c>
      <c r="G31" s="483" t="s">
        <v>166</v>
      </c>
      <c r="H31" s="483" t="s">
        <v>19</v>
      </c>
      <c r="I31" s="617">
        <v>12000</v>
      </c>
      <c r="J31" s="618">
        <v>45694</v>
      </c>
      <c r="K31" s="618">
        <v>46059</v>
      </c>
      <c r="L31" s="646">
        <v>45693</v>
      </c>
      <c r="M31" s="683" t="s">
        <v>20</v>
      </c>
      <c r="O31" s="105" t="s">
        <v>163</v>
      </c>
      <c r="P31" s="499"/>
    </row>
    <row r="32" spans="1:17">
      <c r="A32" s="105" t="s">
        <v>167</v>
      </c>
      <c r="B32" s="105" t="s">
        <v>168</v>
      </c>
      <c r="C32" s="621">
        <v>0</v>
      </c>
      <c r="D32" s="105" t="s">
        <v>50</v>
      </c>
      <c r="E32" s="105" t="s">
        <v>169</v>
      </c>
      <c r="F32" s="105" t="s">
        <v>170</v>
      </c>
      <c r="G32" s="105" t="s">
        <v>171</v>
      </c>
      <c r="H32" s="105" t="s">
        <v>101</v>
      </c>
      <c r="I32" s="617">
        <v>122950</v>
      </c>
      <c r="J32" s="650">
        <v>45695</v>
      </c>
      <c r="K32" s="618">
        <v>46060</v>
      </c>
      <c r="L32" s="646">
        <v>45691</v>
      </c>
      <c r="M32" s="683" t="s">
        <v>20</v>
      </c>
      <c r="O32" s="105" t="s">
        <v>168</v>
      </c>
      <c r="P32" s="499"/>
    </row>
    <row r="33" spans="1:16">
      <c r="A33" s="105" t="s">
        <v>172</v>
      </c>
      <c r="B33" s="105" t="s">
        <v>173</v>
      </c>
      <c r="C33" s="621">
        <v>0</v>
      </c>
      <c r="D33" s="105" t="s">
        <v>50</v>
      </c>
      <c r="E33" s="105" t="s">
        <v>154</v>
      </c>
      <c r="F33" s="105" t="s">
        <v>155</v>
      </c>
      <c r="G33" s="105" t="s">
        <v>174</v>
      </c>
      <c r="H33" s="105" t="s">
        <v>134</v>
      </c>
      <c r="I33" s="617">
        <v>15000</v>
      </c>
      <c r="J33" s="618">
        <v>45730</v>
      </c>
      <c r="K33" s="618">
        <v>45822</v>
      </c>
      <c r="L33" s="646">
        <v>45721</v>
      </c>
      <c r="M33" s="683" t="s">
        <v>20</v>
      </c>
      <c r="O33" s="105" t="s">
        <v>173</v>
      </c>
      <c r="P33" s="499"/>
    </row>
    <row r="34" spans="1:16">
      <c r="A34" s="105" t="s">
        <v>175</v>
      </c>
      <c r="B34" s="105" t="s">
        <v>176</v>
      </c>
      <c r="C34" s="105">
        <v>0</v>
      </c>
      <c r="D34" s="105" t="s">
        <v>15</v>
      </c>
      <c r="E34" s="105" t="s">
        <v>177</v>
      </c>
      <c r="F34" s="105" t="s">
        <v>178</v>
      </c>
      <c r="G34" s="105" t="s">
        <v>25</v>
      </c>
      <c r="H34" s="105" t="s">
        <v>19</v>
      </c>
      <c r="J34" s="618">
        <v>45706</v>
      </c>
      <c r="K34" s="618">
        <v>46436</v>
      </c>
      <c r="L34" s="646">
        <v>45709</v>
      </c>
      <c r="M34" s="683" t="s">
        <v>20</v>
      </c>
      <c r="O34" s="105" t="s">
        <v>176</v>
      </c>
      <c r="P34" s="499"/>
    </row>
    <row r="35" spans="1:16">
      <c r="A35" s="105" t="s">
        <v>179</v>
      </c>
      <c r="B35" s="105" t="s">
        <v>180</v>
      </c>
      <c r="C35" s="621">
        <v>0</v>
      </c>
      <c r="D35" s="105" t="s">
        <v>50</v>
      </c>
      <c r="E35" s="105" t="s">
        <v>181</v>
      </c>
      <c r="F35" s="105" t="s">
        <v>182</v>
      </c>
      <c r="G35" s="105" t="s">
        <v>183</v>
      </c>
      <c r="H35" s="105" t="s">
        <v>134</v>
      </c>
      <c r="I35" s="617">
        <v>337600</v>
      </c>
      <c r="J35" s="618">
        <v>45687</v>
      </c>
      <c r="K35" s="618">
        <v>45746</v>
      </c>
      <c r="L35" s="646">
        <v>45681</v>
      </c>
      <c r="M35" s="683" t="s">
        <v>20</v>
      </c>
      <c r="O35" s="105" t="s">
        <v>180</v>
      </c>
      <c r="P35" s="499"/>
    </row>
    <row r="36" spans="1:16" ht="13.5">
      <c r="A36" s="105" t="s">
        <v>184</v>
      </c>
      <c r="B36" s="105" t="s">
        <v>185</v>
      </c>
      <c r="C36" s="105">
        <v>0</v>
      </c>
      <c r="D36" s="105" t="s">
        <v>15</v>
      </c>
      <c r="E36" s="105" t="s">
        <v>186</v>
      </c>
      <c r="F36" s="660" t="s">
        <v>187</v>
      </c>
      <c r="G36" s="105" t="s">
        <v>188</v>
      </c>
      <c r="H36" s="105" t="s">
        <v>19</v>
      </c>
      <c r="I36" s="661">
        <v>7000</v>
      </c>
      <c r="J36" s="618">
        <v>45689</v>
      </c>
      <c r="K36" s="618">
        <v>46054</v>
      </c>
      <c r="L36" s="646">
        <v>45709</v>
      </c>
      <c r="M36" s="683" t="s">
        <v>20</v>
      </c>
      <c r="O36" s="105" t="s">
        <v>185</v>
      </c>
      <c r="P36" s="499"/>
    </row>
    <row r="37" spans="1:16">
      <c r="A37" s="105" t="s">
        <v>189</v>
      </c>
      <c r="B37" s="105" t="s">
        <v>190</v>
      </c>
      <c r="C37" s="105">
        <v>0</v>
      </c>
      <c r="D37" s="105" t="s">
        <v>104</v>
      </c>
      <c r="E37" s="105" t="s">
        <v>191</v>
      </c>
      <c r="F37" s="105" t="s">
        <v>192</v>
      </c>
      <c r="G37" s="105" t="s">
        <v>193</v>
      </c>
      <c r="H37" s="105" t="s">
        <v>194</v>
      </c>
      <c r="I37" s="617">
        <v>31565</v>
      </c>
      <c r="J37" s="618">
        <v>45690</v>
      </c>
      <c r="K37" s="618">
        <v>45778</v>
      </c>
      <c r="L37" s="646">
        <v>45688</v>
      </c>
      <c r="M37" s="683" t="s">
        <v>20</v>
      </c>
      <c r="O37" s="105" t="s">
        <v>190</v>
      </c>
      <c r="P37" s="499"/>
    </row>
    <row r="38" spans="1:16">
      <c r="A38" s="105" t="s">
        <v>195</v>
      </c>
      <c r="B38" s="105" t="s">
        <v>196</v>
      </c>
      <c r="C38" s="621">
        <v>0</v>
      </c>
      <c r="D38" s="105" t="s">
        <v>50</v>
      </c>
      <c r="E38" s="105" t="s">
        <v>197</v>
      </c>
      <c r="F38" s="105" t="s">
        <v>198</v>
      </c>
      <c r="G38" s="105" t="s">
        <v>199</v>
      </c>
      <c r="H38" s="105" t="s">
        <v>134</v>
      </c>
      <c r="I38" s="617">
        <v>10000</v>
      </c>
      <c r="J38" s="618">
        <v>45714</v>
      </c>
      <c r="K38" s="618">
        <v>45803</v>
      </c>
      <c r="L38" s="646">
        <v>45702</v>
      </c>
      <c r="M38" s="683" t="s">
        <v>20</v>
      </c>
      <c r="O38" s="105" t="s">
        <v>196</v>
      </c>
      <c r="P38" s="499"/>
    </row>
    <row r="39" spans="1:16" ht="12.75" customHeight="1">
      <c r="A39" s="105" t="s">
        <v>200</v>
      </c>
      <c r="B39" s="105" t="s">
        <v>201</v>
      </c>
      <c r="C39" s="105">
        <v>0</v>
      </c>
      <c r="D39" s="105" t="s">
        <v>15</v>
      </c>
      <c r="E39" s="615" t="s">
        <v>202</v>
      </c>
      <c r="F39" s="105" t="s">
        <v>203</v>
      </c>
      <c r="G39" s="105" t="s">
        <v>204</v>
      </c>
      <c r="H39" s="483" t="s">
        <v>19</v>
      </c>
      <c r="I39" s="631">
        <v>24000</v>
      </c>
      <c r="J39" s="618">
        <v>45702</v>
      </c>
      <c r="K39" s="618">
        <v>45791</v>
      </c>
      <c r="L39" s="646">
        <v>45695</v>
      </c>
      <c r="M39" s="683" t="s">
        <v>20</v>
      </c>
      <c r="O39" s="105" t="s">
        <v>201</v>
      </c>
      <c r="P39" s="499"/>
    </row>
    <row r="40" spans="1:16" ht="12.75" customHeight="1">
      <c r="A40" s="105" t="s">
        <v>205</v>
      </c>
      <c r="B40" s="105" t="s">
        <v>206</v>
      </c>
      <c r="C40" s="105">
        <v>0</v>
      </c>
      <c r="D40" s="105" t="s">
        <v>104</v>
      </c>
      <c r="E40" s="105" t="s">
        <v>207</v>
      </c>
      <c r="F40" s="105" t="s">
        <v>208</v>
      </c>
      <c r="G40" s="451" t="s">
        <v>209</v>
      </c>
      <c r="H40" s="105" t="s">
        <v>54</v>
      </c>
      <c r="I40" s="617">
        <v>50000</v>
      </c>
      <c r="J40" s="618">
        <v>45694</v>
      </c>
      <c r="K40" s="618">
        <v>45844</v>
      </c>
      <c r="L40" s="646">
        <v>45694</v>
      </c>
      <c r="M40" s="683" t="s">
        <v>20</v>
      </c>
      <c r="O40" s="105" t="s">
        <v>206</v>
      </c>
      <c r="P40" s="499"/>
    </row>
    <row r="41" spans="1:16" ht="12.75" customHeight="1">
      <c r="A41" s="105" t="s">
        <v>210</v>
      </c>
      <c r="B41" s="105" t="s">
        <v>211</v>
      </c>
      <c r="C41" s="105">
        <v>0</v>
      </c>
      <c r="D41" s="105" t="s">
        <v>15</v>
      </c>
      <c r="E41" s="105" t="s">
        <v>212</v>
      </c>
      <c r="F41" s="105" t="s">
        <v>213</v>
      </c>
      <c r="G41" s="105" t="s">
        <v>214</v>
      </c>
      <c r="H41" s="483" t="s">
        <v>19</v>
      </c>
      <c r="I41" s="617">
        <v>10000</v>
      </c>
      <c r="J41" s="650">
        <v>45764</v>
      </c>
      <c r="K41" s="618">
        <v>46129</v>
      </c>
      <c r="L41" s="646">
        <v>45749</v>
      </c>
      <c r="M41" s="683" t="s">
        <v>20</v>
      </c>
      <c r="O41" s="105" t="s">
        <v>211</v>
      </c>
      <c r="P41" s="499"/>
    </row>
    <row r="42" spans="1:16" ht="12.75" customHeight="1">
      <c r="A42" s="105" t="s">
        <v>215</v>
      </c>
      <c r="B42" s="105" t="s">
        <v>216</v>
      </c>
      <c r="C42" s="105">
        <v>0</v>
      </c>
      <c r="D42" s="105" t="s">
        <v>15</v>
      </c>
      <c r="E42" s="105" t="s">
        <v>217</v>
      </c>
      <c r="F42" s="105" t="s">
        <v>218</v>
      </c>
      <c r="G42" s="105" t="s">
        <v>219</v>
      </c>
      <c r="H42" s="483" t="s">
        <v>19</v>
      </c>
      <c r="I42" s="617">
        <v>6000</v>
      </c>
      <c r="J42" s="650">
        <v>45706</v>
      </c>
      <c r="K42" s="618">
        <v>46071</v>
      </c>
      <c r="L42" s="646">
        <v>45702</v>
      </c>
      <c r="M42" s="683" t="s">
        <v>20</v>
      </c>
      <c r="O42" s="105" t="s">
        <v>216</v>
      </c>
      <c r="P42" s="499"/>
    </row>
    <row r="43" spans="1:16" ht="12.75" customHeight="1">
      <c r="A43" s="105" t="s">
        <v>220</v>
      </c>
      <c r="B43" s="105" t="s">
        <v>221</v>
      </c>
      <c r="C43" s="105">
        <v>0</v>
      </c>
      <c r="D43" s="105" t="s">
        <v>15</v>
      </c>
      <c r="E43" s="626" t="s">
        <v>222</v>
      </c>
      <c r="F43" s="662" t="s">
        <v>223</v>
      </c>
      <c r="G43" s="105" t="s">
        <v>224</v>
      </c>
      <c r="H43" s="483" t="s">
        <v>19</v>
      </c>
      <c r="I43" s="617">
        <v>3500</v>
      </c>
      <c r="J43" s="650">
        <v>45714</v>
      </c>
      <c r="K43" s="618">
        <v>46079</v>
      </c>
      <c r="L43" s="646">
        <v>45712</v>
      </c>
      <c r="M43" s="683" t="s">
        <v>20</v>
      </c>
      <c r="O43" s="105" t="s">
        <v>221</v>
      </c>
      <c r="P43" s="499"/>
    </row>
    <row r="44" spans="1:16" ht="12.75" customHeight="1">
      <c r="A44" s="105" t="s">
        <v>225</v>
      </c>
      <c r="B44" s="105" t="s">
        <v>226</v>
      </c>
      <c r="C44" s="105">
        <v>0</v>
      </c>
      <c r="D44" s="105" t="s">
        <v>15</v>
      </c>
      <c r="E44" s="627" t="s">
        <v>227</v>
      </c>
      <c r="F44" s="662" t="s">
        <v>228</v>
      </c>
      <c r="G44" s="105" t="s">
        <v>229</v>
      </c>
      <c r="H44" s="483" t="s">
        <v>19</v>
      </c>
      <c r="I44" s="617">
        <v>31150</v>
      </c>
      <c r="J44" s="650">
        <v>45722</v>
      </c>
      <c r="K44" s="618">
        <v>46087</v>
      </c>
      <c r="L44" s="646">
        <v>45734</v>
      </c>
      <c r="M44" s="683" t="s">
        <v>230</v>
      </c>
      <c r="O44" s="105" t="s">
        <v>226</v>
      </c>
      <c r="P44" s="499"/>
    </row>
    <row r="45" spans="1:16" ht="15">
      <c r="A45" s="105" t="s">
        <v>231</v>
      </c>
      <c r="B45" s="105" t="s">
        <v>232</v>
      </c>
      <c r="C45" s="105">
        <v>0</v>
      </c>
      <c r="D45" s="105" t="s">
        <v>15</v>
      </c>
      <c r="E45" s="628" t="s">
        <v>233</v>
      </c>
      <c r="F45" s="663" t="s">
        <v>234</v>
      </c>
      <c r="G45" s="105" t="s">
        <v>25</v>
      </c>
      <c r="H45" s="483" t="s">
        <v>19</v>
      </c>
      <c r="I45" s="617" t="s">
        <v>235</v>
      </c>
      <c r="J45" s="618">
        <v>45786</v>
      </c>
      <c r="K45" s="618">
        <v>46151</v>
      </c>
      <c r="L45" s="646">
        <v>45793</v>
      </c>
      <c r="M45" s="683" t="s">
        <v>236</v>
      </c>
      <c r="O45" s="105" t="s">
        <v>232</v>
      </c>
      <c r="P45" s="499"/>
    </row>
    <row r="46" spans="1:16">
      <c r="A46" s="105" t="s">
        <v>237</v>
      </c>
      <c r="B46" s="105" t="s">
        <v>238</v>
      </c>
      <c r="C46" s="621">
        <v>0</v>
      </c>
      <c r="D46" s="105" t="s">
        <v>50</v>
      </c>
      <c r="E46" s="105" t="s">
        <v>239</v>
      </c>
      <c r="F46" s="105" t="s">
        <v>240</v>
      </c>
      <c r="G46" s="105" t="s">
        <v>241</v>
      </c>
      <c r="H46" s="105" t="s">
        <v>101</v>
      </c>
      <c r="I46" s="617">
        <v>45000</v>
      </c>
      <c r="J46" s="618">
        <v>45744</v>
      </c>
      <c r="K46" s="618">
        <v>45958</v>
      </c>
      <c r="L46" s="646">
        <v>45729</v>
      </c>
      <c r="M46" s="683" t="s">
        <v>20</v>
      </c>
      <c r="O46" s="105" t="s">
        <v>238</v>
      </c>
      <c r="P46" s="499"/>
    </row>
    <row r="47" spans="1:16" ht="15">
      <c r="A47" s="105" t="s">
        <v>242</v>
      </c>
      <c r="B47" s="105" t="s">
        <v>243</v>
      </c>
      <c r="C47" s="105">
        <v>0</v>
      </c>
      <c r="D47" s="105" t="s">
        <v>15</v>
      </c>
      <c r="E47" s="105" t="s">
        <v>244</v>
      </c>
      <c r="F47" s="664" t="s">
        <v>245</v>
      </c>
      <c r="G47" s="105" t="s">
        <v>246</v>
      </c>
      <c r="H47" s="483" t="s">
        <v>19</v>
      </c>
      <c r="I47" s="617">
        <v>5000</v>
      </c>
      <c r="J47" s="650">
        <v>45726</v>
      </c>
      <c r="K47" s="618">
        <v>46091</v>
      </c>
      <c r="L47" s="646">
        <v>45715</v>
      </c>
      <c r="M47" s="685" t="s">
        <v>20</v>
      </c>
      <c r="O47" s="105" t="s">
        <v>243</v>
      </c>
      <c r="P47" s="499"/>
    </row>
    <row r="48" spans="1:16" ht="15">
      <c r="A48" s="105" t="s">
        <v>247</v>
      </c>
      <c r="B48" s="105" t="s">
        <v>248</v>
      </c>
      <c r="C48" s="105">
        <v>0</v>
      </c>
      <c r="D48" s="105" t="s">
        <v>15</v>
      </c>
      <c r="E48" s="629" t="s">
        <v>249</v>
      </c>
      <c r="F48" s="634" t="s">
        <v>250</v>
      </c>
      <c r="G48" s="105" t="s">
        <v>251</v>
      </c>
      <c r="H48" s="483" t="s">
        <v>19</v>
      </c>
      <c r="I48" s="617">
        <v>3000</v>
      </c>
      <c r="J48" s="650">
        <v>45714</v>
      </c>
      <c r="K48" s="618">
        <v>46079</v>
      </c>
      <c r="L48" s="646">
        <v>45721</v>
      </c>
      <c r="M48" s="683" t="s">
        <v>20</v>
      </c>
      <c r="O48" s="105" t="s">
        <v>248</v>
      </c>
      <c r="P48" s="499"/>
    </row>
    <row r="49" spans="1:16" ht="13.5">
      <c r="A49" s="105" t="s">
        <v>252</v>
      </c>
      <c r="B49" s="105" t="s">
        <v>253</v>
      </c>
      <c r="C49" s="105">
        <v>0</v>
      </c>
      <c r="D49" s="105" t="s">
        <v>15</v>
      </c>
      <c r="E49" s="629" t="s">
        <v>254</v>
      </c>
      <c r="F49" s="105" t="s">
        <v>255</v>
      </c>
      <c r="G49" s="105" t="s">
        <v>25</v>
      </c>
      <c r="H49" s="483" t="s">
        <v>19</v>
      </c>
      <c r="J49" s="618">
        <v>45714</v>
      </c>
      <c r="K49" s="618">
        <v>46444</v>
      </c>
      <c r="L49" s="646">
        <v>45716</v>
      </c>
      <c r="M49" s="683" t="s">
        <v>20</v>
      </c>
      <c r="O49" s="105" t="s">
        <v>253</v>
      </c>
      <c r="P49" s="499"/>
    </row>
    <row r="50" spans="1:16">
      <c r="A50" s="105" t="s">
        <v>256</v>
      </c>
      <c r="B50" s="105" t="s">
        <v>257</v>
      </c>
      <c r="C50" s="105">
        <v>0</v>
      </c>
      <c r="D50" s="105" t="s">
        <v>87</v>
      </c>
      <c r="E50" s="105" t="s">
        <v>258</v>
      </c>
      <c r="F50" s="105" t="s">
        <v>259</v>
      </c>
      <c r="G50" s="615" t="s">
        <v>260</v>
      </c>
      <c r="H50" s="105" t="s">
        <v>91</v>
      </c>
      <c r="I50" s="617">
        <v>46821.33</v>
      </c>
      <c r="J50" s="618">
        <v>45710</v>
      </c>
      <c r="K50" s="618">
        <v>45983</v>
      </c>
      <c r="L50" s="646">
        <v>45715</v>
      </c>
      <c r="M50" s="683" t="s">
        <v>20</v>
      </c>
      <c r="N50" s="630"/>
      <c r="O50" s="105" t="s">
        <v>257</v>
      </c>
      <c r="P50" s="499"/>
    </row>
    <row r="51" spans="1:16" s="499" customFormat="1" ht="15">
      <c r="A51" s="105" t="s">
        <v>261</v>
      </c>
      <c r="B51" s="105" t="s">
        <v>262</v>
      </c>
      <c r="C51" s="105">
        <v>0</v>
      </c>
      <c r="D51" s="105" t="s">
        <v>15</v>
      </c>
      <c r="E51" s="665" t="s">
        <v>263</v>
      </c>
      <c r="F51" s="644" t="s">
        <v>264</v>
      </c>
      <c r="G51" s="105" t="s">
        <v>265</v>
      </c>
      <c r="H51" s="483" t="s">
        <v>19</v>
      </c>
      <c r="I51" s="617">
        <v>10000</v>
      </c>
      <c r="J51" s="650">
        <v>45715</v>
      </c>
      <c r="K51" s="618">
        <v>46080</v>
      </c>
      <c r="L51" s="646">
        <v>45721</v>
      </c>
      <c r="M51" s="683" t="s">
        <v>20</v>
      </c>
      <c r="O51" s="105" t="s">
        <v>262</v>
      </c>
    </row>
    <row r="52" spans="1:16" s="105" customFormat="1" ht="15">
      <c r="A52" s="105" t="s">
        <v>266</v>
      </c>
      <c r="B52" s="105" t="s">
        <v>267</v>
      </c>
      <c r="C52" s="105">
        <v>0</v>
      </c>
      <c r="D52" s="105" t="s">
        <v>15</v>
      </c>
      <c r="E52" s="627" t="s">
        <v>268</v>
      </c>
      <c r="F52" s="627" t="s">
        <v>269</v>
      </c>
      <c r="G52" s="105" t="s">
        <v>270</v>
      </c>
      <c r="H52" s="483" t="s">
        <v>19</v>
      </c>
      <c r="I52" s="631">
        <v>4000</v>
      </c>
      <c r="J52" s="650">
        <v>45726</v>
      </c>
      <c r="K52" s="650">
        <v>46091</v>
      </c>
      <c r="L52" s="646">
        <v>45729</v>
      </c>
      <c r="M52" s="683" t="s">
        <v>20</v>
      </c>
      <c r="N52" s="653"/>
      <c r="O52" s="105" t="s">
        <v>267</v>
      </c>
      <c r="P52" s="561"/>
    </row>
    <row r="53" spans="1:16" s="499" customFormat="1" ht="13.5">
      <c r="A53" s="105" t="s">
        <v>271</v>
      </c>
      <c r="B53" s="105" t="s">
        <v>272</v>
      </c>
      <c r="C53" s="105">
        <v>0</v>
      </c>
      <c r="D53" s="105" t="s">
        <v>15</v>
      </c>
      <c r="E53" s="105" t="s">
        <v>273</v>
      </c>
      <c r="F53" s="105" t="s">
        <v>274</v>
      </c>
      <c r="G53" s="105" t="s">
        <v>275</v>
      </c>
      <c r="H53" s="483" t="s">
        <v>19</v>
      </c>
      <c r="I53" s="631">
        <v>4000</v>
      </c>
      <c r="J53" s="615"/>
      <c r="K53" s="105"/>
      <c r="L53" s="646"/>
      <c r="M53" s="686" t="s">
        <v>276</v>
      </c>
      <c r="O53" s="105" t="s">
        <v>272</v>
      </c>
    </row>
    <row r="54" spans="1:16" ht="15">
      <c r="A54" s="105" t="s">
        <v>277</v>
      </c>
      <c r="B54" s="105" t="s">
        <v>278</v>
      </c>
      <c r="C54" s="105">
        <v>0</v>
      </c>
      <c r="D54" s="105" t="s">
        <v>15</v>
      </c>
      <c r="E54" s="662" t="s">
        <v>279</v>
      </c>
      <c r="F54" s="627" t="s">
        <v>280</v>
      </c>
      <c r="G54" s="105" t="s">
        <v>281</v>
      </c>
      <c r="H54" s="483" t="s">
        <v>19</v>
      </c>
      <c r="I54" s="631">
        <v>40000</v>
      </c>
      <c r="J54" s="650">
        <v>45726</v>
      </c>
      <c r="K54" s="650">
        <v>46091</v>
      </c>
      <c r="L54" s="646">
        <v>45729</v>
      </c>
      <c r="M54" s="683" t="s">
        <v>20</v>
      </c>
      <c r="O54" s="105" t="s">
        <v>278</v>
      </c>
      <c r="P54" s="499"/>
    </row>
    <row r="55" spans="1:16" ht="13.5">
      <c r="A55" s="105" t="s">
        <v>282</v>
      </c>
      <c r="B55" s="105" t="s">
        <v>283</v>
      </c>
      <c r="C55" s="105">
        <v>0</v>
      </c>
      <c r="D55" s="105" t="s">
        <v>15</v>
      </c>
      <c r="E55" s="105" t="s">
        <v>284</v>
      </c>
      <c r="F55" s="105" t="s">
        <v>285</v>
      </c>
      <c r="G55" s="105" t="s">
        <v>286</v>
      </c>
      <c r="H55" s="483" t="s">
        <v>19</v>
      </c>
      <c r="I55" s="631">
        <v>8000</v>
      </c>
      <c r="J55" s="650">
        <v>45734</v>
      </c>
      <c r="K55" s="618">
        <v>46099</v>
      </c>
      <c r="L55" s="646">
        <v>45735</v>
      </c>
      <c r="M55" s="683" t="s">
        <v>20</v>
      </c>
      <c r="O55" s="105" t="s">
        <v>283</v>
      </c>
      <c r="P55" s="499"/>
    </row>
    <row r="56" spans="1:16" ht="13.5">
      <c r="A56" s="105" t="s">
        <v>287</v>
      </c>
      <c r="B56" s="105" t="s">
        <v>288</v>
      </c>
      <c r="C56" s="105">
        <v>0</v>
      </c>
      <c r="D56" s="105" t="s">
        <v>104</v>
      </c>
      <c r="E56" s="105" t="s">
        <v>115</v>
      </c>
      <c r="F56" s="105" t="s">
        <v>289</v>
      </c>
      <c r="G56" s="105" t="s">
        <v>290</v>
      </c>
      <c r="H56" s="483" t="s">
        <v>19</v>
      </c>
      <c r="I56" s="617">
        <v>49000</v>
      </c>
      <c r="J56" s="618">
        <v>45715</v>
      </c>
      <c r="K56" s="618">
        <v>45774</v>
      </c>
      <c r="L56" s="646">
        <v>45721</v>
      </c>
      <c r="M56" s="683" t="s">
        <v>20</v>
      </c>
      <c r="O56" s="105" t="s">
        <v>288</v>
      </c>
      <c r="P56" s="499"/>
    </row>
    <row r="57" spans="1:16" ht="15.75">
      <c r="A57" s="105" t="s">
        <v>291</v>
      </c>
      <c r="B57" s="105" t="s">
        <v>292</v>
      </c>
      <c r="C57" s="105">
        <v>0</v>
      </c>
      <c r="D57" s="105" t="s">
        <v>104</v>
      </c>
      <c r="E57" s="105" t="s">
        <v>293</v>
      </c>
      <c r="F57" s="105" t="s">
        <v>294</v>
      </c>
      <c r="G57" s="105" t="s">
        <v>295</v>
      </c>
      <c r="H57" s="483" t="s">
        <v>19</v>
      </c>
      <c r="I57" s="617">
        <v>49200</v>
      </c>
      <c r="J57" s="618">
        <v>45715</v>
      </c>
      <c r="K57" s="618">
        <v>45774</v>
      </c>
      <c r="L57" s="646">
        <v>45721</v>
      </c>
      <c r="M57" s="683" t="s">
        <v>20</v>
      </c>
      <c r="O57" s="105" t="s">
        <v>292</v>
      </c>
      <c r="P57" s="499"/>
    </row>
    <row r="58" spans="1:16" ht="13.5">
      <c r="A58" s="105" t="s">
        <v>296</v>
      </c>
      <c r="B58" s="105" t="s">
        <v>297</v>
      </c>
      <c r="C58" s="105">
        <v>0</v>
      </c>
      <c r="D58" s="105" t="s">
        <v>104</v>
      </c>
      <c r="E58" s="105" t="s">
        <v>298</v>
      </c>
      <c r="F58" s="105" t="s">
        <v>299</v>
      </c>
      <c r="G58" s="105" t="s">
        <v>300</v>
      </c>
      <c r="H58" s="483" t="s">
        <v>19</v>
      </c>
      <c r="I58" s="617">
        <v>48600</v>
      </c>
      <c r="J58" s="618">
        <v>45716</v>
      </c>
      <c r="K58" s="618">
        <v>45744</v>
      </c>
      <c r="L58" s="646">
        <v>45722</v>
      </c>
      <c r="M58" s="683" t="s">
        <v>20</v>
      </c>
      <c r="O58" s="105" t="s">
        <v>297</v>
      </c>
      <c r="P58" s="499"/>
    </row>
    <row r="59" spans="1:16" ht="15.75">
      <c r="A59" s="105" t="s">
        <v>301</v>
      </c>
      <c r="B59" s="105" t="s">
        <v>302</v>
      </c>
      <c r="C59" s="105">
        <v>0</v>
      </c>
      <c r="D59" s="105" t="s">
        <v>104</v>
      </c>
      <c r="E59" s="105" t="s">
        <v>303</v>
      </c>
      <c r="F59" s="105" t="s">
        <v>304</v>
      </c>
      <c r="G59" s="105" t="s">
        <v>305</v>
      </c>
      <c r="H59" s="483" t="s">
        <v>19</v>
      </c>
      <c r="I59" s="617">
        <v>34500</v>
      </c>
      <c r="J59" s="618">
        <v>45716</v>
      </c>
      <c r="K59" s="618">
        <v>45744</v>
      </c>
      <c r="L59" s="646">
        <v>45722</v>
      </c>
      <c r="M59" s="683" t="s">
        <v>20</v>
      </c>
      <c r="O59" s="105" t="s">
        <v>302</v>
      </c>
      <c r="P59" s="499"/>
    </row>
    <row r="60" spans="1:16" ht="15.75">
      <c r="A60" s="105" t="s">
        <v>306</v>
      </c>
      <c r="B60" s="105" t="s">
        <v>307</v>
      </c>
      <c r="C60" s="105">
        <v>0</v>
      </c>
      <c r="D60" s="105" t="s">
        <v>104</v>
      </c>
      <c r="E60" s="105" t="s">
        <v>308</v>
      </c>
      <c r="F60" s="105" t="s">
        <v>309</v>
      </c>
      <c r="G60" s="105" t="s">
        <v>310</v>
      </c>
      <c r="H60" s="483" t="s">
        <v>19</v>
      </c>
      <c r="I60" s="617">
        <v>46500</v>
      </c>
      <c r="J60" s="618">
        <v>45715</v>
      </c>
      <c r="K60" s="618">
        <v>45774</v>
      </c>
      <c r="L60" s="646">
        <v>45721</v>
      </c>
      <c r="M60" s="683" t="s">
        <v>20</v>
      </c>
      <c r="O60" s="105" t="s">
        <v>307</v>
      </c>
      <c r="P60" s="499"/>
    </row>
    <row r="61" spans="1:16" ht="13.5">
      <c r="A61" s="105" t="s">
        <v>311</v>
      </c>
      <c r="B61" s="105" t="s">
        <v>312</v>
      </c>
      <c r="C61" s="105">
        <v>0</v>
      </c>
      <c r="D61" s="105" t="s">
        <v>15</v>
      </c>
      <c r="E61" s="105" t="s">
        <v>313</v>
      </c>
      <c r="F61" s="105" t="s">
        <v>314</v>
      </c>
      <c r="G61" s="105" t="s">
        <v>25</v>
      </c>
      <c r="H61" s="483" t="s">
        <v>19</v>
      </c>
      <c r="J61" s="618">
        <v>45742</v>
      </c>
      <c r="K61" s="618">
        <v>46472</v>
      </c>
      <c r="L61" s="646">
        <v>45748</v>
      </c>
      <c r="M61" s="683" t="s">
        <v>20</v>
      </c>
      <c r="O61" s="105" t="s">
        <v>312</v>
      </c>
      <c r="P61" s="499"/>
    </row>
    <row r="62" spans="1:16" ht="13.5">
      <c r="A62" s="105" t="s">
        <v>315</v>
      </c>
      <c r="B62" s="105" t="s">
        <v>316</v>
      </c>
      <c r="C62" s="105">
        <v>0</v>
      </c>
      <c r="D62" s="105" t="s">
        <v>15</v>
      </c>
      <c r="E62" s="105" t="s">
        <v>317</v>
      </c>
      <c r="F62" s="105" t="s">
        <v>318</v>
      </c>
      <c r="G62" s="105" t="s">
        <v>25</v>
      </c>
      <c r="H62" s="483" t="s">
        <v>19</v>
      </c>
      <c r="J62" s="618">
        <v>45732</v>
      </c>
      <c r="K62" s="618">
        <v>46462</v>
      </c>
      <c r="L62" s="646">
        <v>45743</v>
      </c>
      <c r="M62" s="683" t="s">
        <v>20</v>
      </c>
      <c r="O62" s="105" t="s">
        <v>316</v>
      </c>
      <c r="P62" s="499"/>
    </row>
    <row r="63" spans="1:16">
      <c r="A63" s="105" t="s">
        <v>319</v>
      </c>
      <c r="B63" s="105" t="s">
        <v>320</v>
      </c>
      <c r="C63" s="621">
        <v>0</v>
      </c>
      <c r="D63" s="105" t="s">
        <v>50</v>
      </c>
      <c r="E63" s="105" t="s">
        <v>321</v>
      </c>
      <c r="F63" s="105" t="s">
        <v>322</v>
      </c>
      <c r="G63" s="105" t="s">
        <v>323</v>
      </c>
      <c r="H63" s="105" t="s">
        <v>134</v>
      </c>
      <c r="I63" s="617">
        <v>10000</v>
      </c>
      <c r="J63" s="618">
        <v>45733</v>
      </c>
      <c r="K63" s="618">
        <v>45825</v>
      </c>
      <c r="L63" s="646">
        <v>45820</v>
      </c>
      <c r="M63" s="683" t="s">
        <v>20</v>
      </c>
      <c r="O63" s="105" t="s">
        <v>320</v>
      </c>
      <c r="P63" s="499"/>
    </row>
    <row r="64" spans="1:16" ht="15.75">
      <c r="A64" s="105" t="s">
        <v>324</v>
      </c>
      <c r="B64" s="105" t="s">
        <v>325</v>
      </c>
      <c r="C64" s="621">
        <v>0</v>
      </c>
      <c r="D64" s="105" t="s">
        <v>50</v>
      </c>
      <c r="E64" s="635" t="s">
        <v>326</v>
      </c>
      <c r="F64" s="635" t="s">
        <v>327</v>
      </c>
      <c r="G64" s="105" t="s">
        <v>328</v>
      </c>
      <c r="H64" s="105" t="s">
        <v>70</v>
      </c>
      <c r="I64" s="617">
        <v>41200</v>
      </c>
      <c r="J64" s="618">
        <v>45741</v>
      </c>
      <c r="K64" s="618">
        <v>45955</v>
      </c>
      <c r="L64" s="646">
        <v>45744</v>
      </c>
      <c r="M64" s="683" t="s">
        <v>20</v>
      </c>
      <c r="O64" s="105" t="s">
        <v>325</v>
      </c>
      <c r="P64" s="499"/>
    </row>
    <row r="65" spans="1:16">
      <c r="A65" s="105" t="s">
        <v>329</v>
      </c>
      <c r="B65" s="105" t="s">
        <v>238</v>
      </c>
      <c r="C65" s="105">
        <v>0</v>
      </c>
      <c r="D65" s="105" t="s">
        <v>130</v>
      </c>
      <c r="E65" s="105" t="s">
        <v>330</v>
      </c>
      <c r="F65" s="105" t="s">
        <v>331</v>
      </c>
      <c r="G65" s="105" t="s">
        <v>332</v>
      </c>
      <c r="H65" s="105" t="s">
        <v>333</v>
      </c>
      <c r="I65" s="617">
        <v>86000</v>
      </c>
      <c r="J65" s="105" t="s">
        <v>71</v>
      </c>
      <c r="L65" s="646" t="s">
        <v>334</v>
      </c>
      <c r="M65" s="686" t="s">
        <v>276</v>
      </c>
      <c r="O65" s="105" t="s">
        <v>238</v>
      </c>
      <c r="P65" s="499"/>
    </row>
    <row r="66" spans="1:16" ht="15">
      <c r="A66" s="105" t="s">
        <v>335</v>
      </c>
      <c r="B66" s="105" t="s">
        <v>336</v>
      </c>
      <c r="C66" s="105">
        <v>0</v>
      </c>
      <c r="D66" s="615" t="s">
        <v>337</v>
      </c>
      <c r="E66" s="105" t="s">
        <v>338</v>
      </c>
      <c r="F66" s="105" t="s">
        <v>339</v>
      </c>
      <c r="G66" s="105" t="s">
        <v>340</v>
      </c>
      <c r="H66" s="105" t="s">
        <v>341</v>
      </c>
      <c r="I66" s="617">
        <v>1239000</v>
      </c>
      <c r="J66" s="666" t="s">
        <v>342</v>
      </c>
      <c r="K66" s="105" t="s">
        <v>343</v>
      </c>
      <c r="M66" s="683" t="s">
        <v>20</v>
      </c>
      <c r="O66" s="105" t="s">
        <v>336</v>
      </c>
      <c r="P66" s="499"/>
    </row>
    <row r="67" spans="1:16">
      <c r="A67" s="105" t="s">
        <v>344</v>
      </c>
      <c r="B67" s="105" t="s">
        <v>345</v>
      </c>
      <c r="C67" s="621">
        <v>0</v>
      </c>
      <c r="D67" s="105" t="s">
        <v>50</v>
      </c>
      <c r="E67" s="105" t="s">
        <v>346</v>
      </c>
      <c r="F67" s="105" t="s">
        <v>347</v>
      </c>
      <c r="G67" s="105" t="s">
        <v>348</v>
      </c>
      <c r="H67" s="105" t="s">
        <v>134</v>
      </c>
      <c r="I67" s="617">
        <v>10000</v>
      </c>
      <c r="J67" s="618">
        <v>45733</v>
      </c>
      <c r="K67" s="618">
        <v>45825</v>
      </c>
      <c r="L67" s="646">
        <v>45820</v>
      </c>
      <c r="M67" s="683" t="s">
        <v>20</v>
      </c>
      <c r="O67" s="105" t="s">
        <v>345</v>
      </c>
      <c r="P67" s="499"/>
    </row>
    <row r="68" spans="1:16" ht="15" customHeight="1">
      <c r="A68" s="105" t="s">
        <v>349</v>
      </c>
      <c r="B68" s="644" t="s">
        <v>350</v>
      </c>
      <c r="C68" s="105">
        <v>0</v>
      </c>
      <c r="D68" s="105" t="s">
        <v>104</v>
      </c>
      <c r="E68" s="105" t="s">
        <v>126</v>
      </c>
      <c r="F68" s="105" t="s">
        <v>351</v>
      </c>
      <c r="G68" s="632" t="s">
        <v>352</v>
      </c>
      <c r="H68" s="105" t="s">
        <v>19</v>
      </c>
      <c r="I68" s="617">
        <v>49000</v>
      </c>
      <c r="J68" s="618">
        <v>45730</v>
      </c>
      <c r="K68" s="618">
        <v>45791</v>
      </c>
      <c r="L68" s="646">
        <v>45735</v>
      </c>
      <c r="M68" s="683" t="s">
        <v>20</v>
      </c>
      <c r="O68" s="644" t="s">
        <v>350</v>
      </c>
      <c r="P68" s="499"/>
    </row>
    <row r="69" spans="1:16">
      <c r="A69" s="105" t="s">
        <v>353</v>
      </c>
      <c r="B69" s="105" t="s">
        <v>354</v>
      </c>
      <c r="C69" s="105"/>
      <c r="D69" s="105" t="s">
        <v>130</v>
      </c>
      <c r="E69" s="105" t="s">
        <v>355</v>
      </c>
      <c r="F69" s="105" t="s">
        <v>356</v>
      </c>
      <c r="G69" s="105" t="s">
        <v>357</v>
      </c>
      <c r="J69" s="735"/>
      <c r="K69" s="735"/>
      <c r="L69" s="649"/>
      <c r="M69" s="685" t="s">
        <v>20</v>
      </c>
      <c r="O69" s="105" t="s">
        <v>354</v>
      </c>
      <c r="P69" s="499"/>
    </row>
    <row r="70" spans="1:16">
      <c r="A70" s="105" t="s">
        <v>358</v>
      </c>
      <c r="B70" s="105" t="s">
        <v>359</v>
      </c>
      <c r="C70" s="105"/>
      <c r="D70" s="105" t="s">
        <v>130</v>
      </c>
      <c r="E70" s="105" t="s">
        <v>360</v>
      </c>
      <c r="F70" s="105" t="s">
        <v>361</v>
      </c>
      <c r="G70" s="105" t="s">
        <v>362</v>
      </c>
      <c r="J70" s="735"/>
      <c r="K70" s="735"/>
      <c r="L70" s="649"/>
      <c r="M70" s="685" t="s">
        <v>20</v>
      </c>
      <c r="O70" s="105" t="s">
        <v>359</v>
      </c>
      <c r="P70" s="499"/>
    </row>
    <row r="71" spans="1:16">
      <c r="A71" s="105" t="s">
        <v>363</v>
      </c>
      <c r="B71" s="105" t="s">
        <v>364</v>
      </c>
      <c r="C71" s="105"/>
      <c r="E71" s="105" t="s">
        <v>365</v>
      </c>
      <c r="J71" s="735"/>
      <c r="K71" s="735"/>
      <c r="L71" s="649"/>
      <c r="M71" s="685" t="s">
        <v>20</v>
      </c>
      <c r="O71" s="105" t="s">
        <v>364</v>
      </c>
      <c r="P71" s="499"/>
    </row>
    <row r="72" spans="1:16">
      <c r="A72" s="105" t="s">
        <v>366</v>
      </c>
      <c r="B72" s="105" t="s">
        <v>367</v>
      </c>
      <c r="C72" s="105"/>
      <c r="E72" s="105" t="s">
        <v>368</v>
      </c>
      <c r="J72" s="735"/>
      <c r="K72" s="735"/>
      <c r="L72" s="649"/>
      <c r="M72" s="685" t="s">
        <v>20</v>
      </c>
      <c r="O72" s="105" t="s">
        <v>367</v>
      </c>
      <c r="P72" s="499"/>
    </row>
    <row r="73" spans="1:16">
      <c r="A73" s="105" t="s">
        <v>369</v>
      </c>
      <c r="B73" s="105" t="s">
        <v>370</v>
      </c>
      <c r="C73" s="621">
        <v>0</v>
      </c>
      <c r="D73" s="105" t="s">
        <v>50</v>
      </c>
      <c r="E73" s="105" t="s">
        <v>371</v>
      </c>
      <c r="F73" s="105" t="s">
        <v>372</v>
      </c>
      <c r="G73" s="105" t="s">
        <v>373</v>
      </c>
      <c r="H73" s="105" t="s">
        <v>134</v>
      </c>
      <c r="I73" s="617">
        <v>10000</v>
      </c>
      <c r="J73" s="618">
        <v>45733</v>
      </c>
      <c r="K73" s="618">
        <v>45825</v>
      </c>
      <c r="L73" s="646">
        <v>45820</v>
      </c>
      <c r="M73" s="683" t="s">
        <v>20</v>
      </c>
      <c r="O73" s="105" t="s">
        <v>370</v>
      </c>
      <c r="P73" s="499"/>
    </row>
    <row r="74" spans="1:16">
      <c r="A74" s="105" t="s">
        <v>374</v>
      </c>
      <c r="B74" s="105" t="s">
        <v>375</v>
      </c>
      <c r="C74" s="105">
        <v>0</v>
      </c>
      <c r="D74" s="105" t="s">
        <v>104</v>
      </c>
      <c r="E74" s="105" t="s">
        <v>376</v>
      </c>
      <c r="F74" s="105" t="s">
        <v>377</v>
      </c>
      <c r="G74" s="105" t="s">
        <v>378</v>
      </c>
      <c r="H74" s="105" t="s">
        <v>19</v>
      </c>
      <c r="I74" s="617">
        <v>48690</v>
      </c>
      <c r="J74" s="618">
        <v>45735</v>
      </c>
      <c r="K74" s="618">
        <v>45796</v>
      </c>
      <c r="L74" s="646">
        <v>45741</v>
      </c>
      <c r="M74" s="683" t="s">
        <v>20</v>
      </c>
      <c r="O74" s="105" t="s">
        <v>375</v>
      </c>
      <c r="P74" s="499"/>
    </row>
    <row r="75" spans="1:16">
      <c r="A75" s="105" t="s">
        <v>379</v>
      </c>
      <c r="B75" s="105" t="s">
        <v>380</v>
      </c>
      <c r="C75" s="621">
        <v>0</v>
      </c>
      <c r="D75" s="105" t="s">
        <v>50</v>
      </c>
      <c r="E75" s="105" t="s">
        <v>381</v>
      </c>
      <c r="F75" s="105" t="s">
        <v>382</v>
      </c>
      <c r="G75" s="105" t="s">
        <v>383</v>
      </c>
      <c r="H75" s="105" t="s">
        <v>54</v>
      </c>
      <c r="I75" s="617">
        <v>150000</v>
      </c>
      <c r="J75" s="618">
        <v>45791</v>
      </c>
      <c r="K75" s="618">
        <v>45975</v>
      </c>
      <c r="L75" s="646">
        <v>45791</v>
      </c>
      <c r="M75" s="683" t="s">
        <v>384</v>
      </c>
      <c r="O75" s="105" t="s">
        <v>380</v>
      </c>
      <c r="P75" s="499"/>
    </row>
    <row r="76" spans="1:16">
      <c r="A76" s="105" t="s">
        <v>385</v>
      </c>
      <c r="B76" s="105" t="s">
        <v>386</v>
      </c>
      <c r="C76" s="621">
        <v>0</v>
      </c>
      <c r="D76" s="105" t="s">
        <v>50</v>
      </c>
      <c r="E76" s="105" t="s">
        <v>387</v>
      </c>
      <c r="F76" s="105" t="s">
        <v>388</v>
      </c>
      <c r="G76" s="105" t="s">
        <v>389</v>
      </c>
      <c r="H76" s="105" t="s">
        <v>54</v>
      </c>
      <c r="I76" s="617">
        <v>10000</v>
      </c>
      <c r="J76" s="618">
        <v>45765</v>
      </c>
      <c r="K76" s="618">
        <v>45979</v>
      </c>
      <c r="L76" s="646">
        <v>45777</v>
      </c>
      <c r="M76" s="683" t="s">
        <v>20</v>
      </c>
      <c r="O76" s="105" t="s">
        <v>386</v>
      </c>
      <c r="P76" s="499"/>
    </row>
    <row r="77" spans="1:16">
      <c r="A77" s="105" t="s">
        <v>390</v>
      </c>
      <c r="B77" s="105" t="s">
        <v>391</v>
      </c>
      <c r="C77" s="621">
        <v>0</v>
      </c>
      <c r="D77" s="105" t="s">
        <v>50</v>
      </c>
      <c r="E77" s="105" t="s">
        <v>392</v>
      </c>
      <c r="F77" s="105" t="s">
        <v>393</v>
      </c>
      <c r="G77" s="105" t="s">
        <v>394</v>
      </c>
      <c r="H77" s="105" t="s">
        <v>134</v>
      </c>
      <c r="I77" s="617">
        <v>10000</v>
      </c>
      <c r="J77" s="618">
        <v>45750</v>
      </c>
      <c r="K77" s="618">
        <v>45841</v>
      </c>
      <c r="L77" s="646">
        <v>45820</v>
      </c>
      <c r="M77" s="683" t="s">
        <v>20</v>
      </c>
      <c r="O77" s="105" t="s">
        <v>391</v>
      </c>
      <c r="P77" s="499"/>
    </row>
    <row r="78" spans="1:16">
      <c r="A78" s="105" t="s">
        <v>395</v>
      </c>
      <c r="B78" s="105" t="s">
        <v>396</v>
      </c>
      <c r="C78" s="105">
        <v>0</v>
      </c>
      <c r="D78" s="105" t="s">
        <v>337</v>
      </c>
      <c r="E78" s="105" t="s">
        <v>397</v>
      </c>
      <c r="F78" s="105" t="s">
        <v>398</v>
      </c>
      <c r="G78" s="105" t="s">
        <v>399</v>
      </c>
      <c r="H78" s="105" t="s">
        <v>400</v>
      </c>
      <c r="I78" s="617">
        <v>320000</v>
      </c>
      <c r="J78" s="618">
        <v>45756</v>
      </c>
      <c r="K78" s="105" t="s">
        <v>401</v>
      </c>
      <c r="L78" s="646">
        <v>45757</v>
      </c>
      <c r="M78" s="683" t="s">
        <v>20</v>
      </c>
      <c r="O78" s="105" t="s">
        <v>396</v>
      </c>
      <c r="P78" s="499"/>
    </row>
    <row r="79" spans="1:16" ht="13.5">
      <c r="A79" s="105" t="s">
        <v>402</v>
      </c>
      <c r="B79" s="105" t="s">
        <v>403</v>
      </c>
      <c r="C79" s="105">
        <v>0</v>
      </c>
      <c r="D79" s="105" t="s">
        <v>15</v>
      </c>
      <c r="E79" s="633" t="s">
        <v>404</v>
      </c>
      <c r="F79" s="633" t="s">
        <v>405</v>
      </c>
      <c r="G79" s="105" t="s">
        <v>406</v>
      </c>
      <c r="H79" s="483" t="s">
        <v>19</v>
      </c>
      <c r="I79" s="631">
        <v>2000</v>
      </c>
      <c r="J79" s="736" t="s">
        <v>407</v>
      </c>
      <c r="K79" s="735"/>
      <c r="L79" s="649"/>
      <c r="M79" s="686" t="s">
        <v>276</v>
      </c>
      <c r="O79" s="105" t="s">
        <v>403</v>
      </c>
      <c r="P79" s="499"/>
    </row>
    <row r="80" spans="1:16">
      <c r="A80" s="451" t="s">
        <v>408</v>
      </c>
      <c r="B80" s="105" t="s">
        <v>409</v>
      </c>
      <c r="C80" s="621">
        <v>0</v>
      </c>
      <c r="D80" s="105" t="s">
        <v>50</v>
      </c>
      <c r="E80" s="105" t="s">
        <v>410</v>
      </c>
      <c r="F80" s="105" t="s">
        <v>411</v>
      </c>
      <c r="G80" s="105" t="s">
        <v>412</v>
      </c>
      <c r="H80" s="105" t="s">
        <v>413</v>
      </c>
      <c r="I80" s="617">
        <v>35000</v>
      </c>
      <c r="J80" s="618">
        <v>45754</v>
      </c>
      <c r="K80" s="618">
        <v>45998</v>
      </c>
      <c r="L80" s="646">
        <v>45882</v>
      </c>
      <c r="M80" s="683" t="s">
        <v>20</v>
      </c>
      <c r="O80" s="105" t="s">
        <v>409</v>
      </c>
      <c r="P80" s="499"/>
    </row>
    <row r="81" spans="1:16" ht="13.5">
      <c r="A81" s="105" t="s">
        <v>414</v>
      </c>
      <c r="B81" s="105" t="s">
        <v>415</v>
      </c>
      <c r="C81" s="105">
        <v>0</v>
      </c>
      <c r="D81" s="105" t="s">
        <v>15</v>
      </c>
      <c r="E81" s="105" t="s">
        <v>416</v>
      </c>
      <c r="F81" s="105" t="s">
        <v>417</v>
      </c>
      <c r="G81" s="105" t="s">
        <v>418</v>
      </c>
      <c r="H81" s="483" t="s">
        <v>19</v>
      </c>
      <c r="I81" s="667">
        <v>4000</v>
      </c>
      <c r="J81" s="618">
        <v>45748</v>
      </c>
      <c r="K81" s="618">
        <v>46113</v>
      </c>
      <c r="L81" s="646">
        <v>45749</v>
      </c>
      <c r="M81" s="683" t="s">
        <v>20</v>
      </c>
      <c r="O81" s="105" t="s">
        <v>415</v>
      </c>
      <c r="P81" s="499"/>
    </row>
    <row r="82" spans="1:16">
      <c r="A82" s="105" t="s">
        <v>419</v>
      </c>
      <c r="B82" s="105" t="s">
        <v>420</v>
      </c>
      <c r="C82" s="621">
        <v>0</v>
      </c>
      <c r="D82" s="105" t="s">
        <v>50</v>
      </c>
      <c r="E82" s="105" t="s">
        <v>421</v>
      </c>
      <c r="F82" s="105" t="s">
        <v>422</v>
      </c>
      <c r="G82" s="105" t="s">
        <v>423</v>
      </c>
      <c r="H82" s="105" t="s">
        <v>134</v>
      </c>
      <c r="I82" s="617">
        <v>300000</v>
      </c>
      <c r="J82" s="618">
        <v>45737</v>
      </c>
      <c r="K82" s="618">
        <v>45798</v>
      </c>
      <c r="L82" s="646">
        <v>45820</v>
      </c>
      <c r="M82" s="683" t="s">
        <v>20</v>
      </c>
      <c r="O82" s="105" t="s">
        <v>420</v>
      </c>
      <c r="P82" s="499"/>
    </row>
    <row r="83" spans="1:16" ht="15.75">
      <c r="A83" s="105" t="s">
        <v>424</v>
      </c>
      <c r="B83" s="105" t="s">
        <v>425</v>
      </c>
      <c r="C83" s="105">
        <v>1</v>
      </c>
      <c r="D83" s="105" t="s">
        <v>104</v>
      </c>
      <c r="E83" s="105" t="s">
        <v>426</v>
      </c>
      <c r="F83" s="105" t="s">
        <v>427</v>
      </c>
      <c r="G83" s="105" t="s">
        <v>428</v>
      </c>
      <c r="H83" s="483" t="s">
        <v>19</v>
      </c>
      <c r="I83" s="617">
        <v>48950</v>
      </c>
      <c r="J83" s="618">
        <v>45750</v>
      </c>
      <c r="K83" s="618">
        <v>45811</v>
      </c>
      <c r="L83" s="646">
        <v>45790</v>
      </c>
      <c r="M83" s="683" t="s">
        <v>20</v>
      </c>
      <c r="O83" s="105" t="s">
        <v>425</v>
      </c>
      <c r="P83" s="499"/>
    </row>
    <row r="84" spans="1:16">
      <c r="A84" s="105" t="s">
        <v>429</v>
      </c>
      <c r="B84" s="105" t="s">
        <v>430</v>
      </c>
      <c r="C84" s="621">
        <v>0</v>
      </c>
      <c r="D84" s="105" t="s">
        <v>50</v>
      </c>
      <c r="E84" s="105" t="s">
        <v>431</v>
      </c>
      <c r="F84" s="105" t="s">
        <v>432</v>
      </c>
      <c r="G84" s="105" t="s">
        <v>433</v>
      </c>
      <c r="H84" s="105" t="s">
        <v>134</v>
      </c>
      <c r="I84" s="617">
        <v>10000</v>
      </c>
      <c r="J84" s="618">
        <v>45733</v>
      </c>
      <c r="K84" s="618">
        <v>45825</v>
      </c>
      <c r="L84" s="646">
        <v>45820</v>
      </c>
      <c r="M84" s="683" t="s">
        <v>20</v>
      </c>
      <c r="O84" s="105" t="s">
        <v>430</v>
      </c>
      <c r="P84" s="499"/>
    </row>
    <row r="85" spans="1:16" ht="15.75">
      <c r="A85" s="105" t="s">
        <v>434</v>
      </c>
      <c r="B85" s="105" t="s">
        <v>435</v>
      </c>
      <c r="C85" s="621">
        <v>0</v>
      </c>
      <c r="D85" s="105" t="s">
        <v>50</v>
      </c>
      <c r="E85" s="635" t="s">
        <v>436</v>
      </c>
      <c r="F85" s="635" t="s">
        <v>437</v>
      </c>
      <c r="G85" s="105" t="s">
        <v>438</v>
      </c>
      <c r="H85" s="105" t="s">
        <v>54</v>
      </c>
      <c r="I85" s="617">
        <v>200000</v>
      </c>
      <c r="J85" s="618">
        <v>45764</v>
      </c>
      <c r="K85" s="618">
        <v>45978</v>
      </c>
      <c r="L85" s="646">
        <v>45772</v>
      </c>
      <c r="M85" s="683" t="s">
        <v>20</v>
      </c>
      <c r="O85" s="105" t="s">
        <v>435</v>
      </c>
      <c r="P85" s="499"/>
    </row>
    <row r="86" spans="1:16">
      <c r="A86" s="105" t="s">
        <v>439</v>
      </c>
      <c r="B86" s="105" t="s">
        <v>440</v>
      </c>
      <c r="C86" s="105">
        <v>0</v>
      </c>
      <c r="D86" s="105" t="s">
        <v>15</v>
      </c>
      <c r="E86" s="105" t="s">
        <v>441</v>
      </c>
      <c r="F86" s="105" t="s">
        <v>442</v>
      </c>
      <c r="G86" s="105" t="s">
        <v>25</v>
      </c>
      <c r="H86" s="105" t="s">
        <v>19</v>
      </c>
      <c r="J86" s="618">
        <v>45745</v>
      </c>
      <c r="K86" s="618">
        <v>46475</v>
      </c>
      <c r="L86" s="646">
        <v>45748</v>
      </c>
      <c r="M86" s="683" t="s">
        <v>20</v>
      </c>
      <c r="O86" s="105" t="s">
        <v>440</v>
      </c>
      <c r="P86" s="499"/>
    </row>
    <row r="87" spans="1:16">
      <c r="A87" s="105" t="s">
        <v>443</v>
      </c>
      <c r="B87" s="105" t="s">
        <v>444</v>
      </c>
      <c r="C87" s="105">
        <v>0</v>
      </c>
      <c r="D87" s="105" t="s">
        <v>337</v>
      </c>
      <c r="E87" s="105" t="s">
        <v>445</v>
      </c>
      <c r="F87" s="105" t="s">
        <v>446</v>
      </c>
      <c r="G87" s="105" t="s">
        <v>447</v>
      </c>
      <c r="H87" s="105" t="s">
        <v>19</v>
      </c>
      <c r="I87" s="617">
        <v>303786</v>
      </c>
      <c r="J87" s="618">
        <v>45741</v>
      </c>
      <c r="K87" s="618">
        <v>45811</v>
      </c>
      <c r="L87" s="646">
        <v>45743</v>
      </c>
      <c r="M87" s="683" t="s">
        <v>20</v>
      </c>
      <c r="O87" s="105" t="s">
        <v>444</v>
      </c>
      <c r="P87" s="499"/>
    </row>
    <row r="88" spans="1:16" ht="15.75">
      <c r="A88" s="105" t="s">
        <v>448</v>
      </c>
      <c r="B88" s="105" t="s">
        <v>449</v>
      </c>
      <c r="C88" s="105">
        <v>0</v>
      </c>
      <c r="D88" s="105" t="s">
        <v>337</v>
      </c>
      <c r="E88" s="105" t="s">
        <v>450</v>
      </c>
      <c r="F88" s="105" t="s">
        <v>451</v>
      </c>
      <c r="G88" s="105" t="s">
        <v>452</v>
      </c>
      <c r="H88" s="105" t="s">
        <v>19</v>
      </c>
      <c r="I88" s="617">
        <v>31768</v>
      </c>
      <c r="J88" s="618">
        <v>45742</v>
      </c>
      <c r="K88" s="737">
        <v>45834</v>
      </c>
      <c r="L88" s="646">
        <v>45764</v>
      </c>
      <c r="M88" s="683" t="s">
        <v>20</v>
      </c>
      <c r="O88" s="105" t="s">
        <v>453</v>
      </c>
      <c r="P88" s="499"/>
    </row>
    <row r="89" spans="1:16">
      <c r="A89" s="105" t="s">
        <v>454</v>
      </c>
      <c r="B89" s="105" t="s">
        <v>455</v>
      </c>
      <c r="C89" s="621">
        <v>0</v>
      </c>
      <c r="D89" s="105" t="s">
        <v>50</v>
      </c>
      <c r="E89" s="105" t="s">
        <v>456</v>
      </c>
      <c r="F89" s="105" t="s">
        <v>457</v>
      </c>
      <c r="G89" s="105" t="s">
        <v>458</v>
      </c>
      <c r="H89" s="105" t="s">
        <v>459</v>
      </c>
      <c r="I89" s="617">
        <v>46920</v>
      </c>
      <c r="J89" s="618">
        <v>45750</v>
      </c>
      <c r="K89" s="618">
        <v>45994</v>
      </c>
      <c r="L89" s="646">
        <v>45750</v>
      </c>
      <c r="M89" s="683" t="s">
        <v>20</v>
      </c>
      <c r="O89" s="105" t="s">
        <v>455</v>
      </c>
      <c r="P89" s="499"/>
    </row>
    <row r="90" spans="1:16" ht="15.75">
      <c r="A90" s="105" t="s">
        <v>460</v>
      </c>
      <c r="B90" s="627" t="s">
        <v>461</v>
      </c>
      <c r="C90" s="105">
        <v>1</v>
      </c>
      <c r="D90" s="105" t="s">
        <v>104</v>
      </c>
      <c r="E90" s="105" t="s">
        <v>462</v>
      </c>
      <c r="F90" s="105" t="s">
        <v>463</v>
      </c>
      <c r="G90" s="105" t="s">
        <v>464</v>
      </c>
      <c r="H90" s="105" t="s">
        <v>19</v>
      </c>
      <c r="I90" s="617">
        <v>49835</v>
      </c>
      <c r="J90" s="618">
        <v>45810</v>
      </c>
      <c r="K90" s="618">
        <v>45840</v>
      </c>
      <c r="L90" s="646">
        <v>45826</v>
      </c>
      <c r="M90" s="683" t="s">
        <v>20</v>
      </c>
      <c r="O90" s="627" t="s">
        <v>461</v>
      </c>
      <c r="P90" s="499"/>
    </row>
    <row r="91" spans="1:16" ht="13.5">
      <c r="A91" s="105" t="s">
        <v>465</v>
      </c>
      <c r="B91" s="105" t="s">
        <v>466</v>
      </c>
      <c r="C91" s="105">
        <v>0</v>
      </c>
      <c r="D91" s="105" t="s">
        <v>337</v>
      </c>
      <c r="E91" s="105" t="s">
        <v>467</v>
      </c>
      <c r="F91" s="105" t="s">
        <v>468</v>
      </c>
      <c r="G91" s="483" t="s">
        <v>469</v>
      </c>
      <c r="H91" s="105" t="s">
        <v>54</v>
      </c>
      <c r="J91" s="618">
        <v>45769</v>
      </c>
      <c r="K91" s="618">
        <v>46134</v>
      </c>
      <c r="L91" s="646">
        <v>45770</v>
      </c>
      <c r="M91" s="683" t="s">
        <v>20</v>
      </c>
      <c r="O91" s="105" t="s">
        <v>466</v>
      </c>
      <c r="P91" s="499"/>
    </row>
    <row r="92" spans="1:16">
      <c r="A92" s="105" t="s">
        <v>470</v>
      </c>
      <c r="B92" s="105" t="s">
        <v>471</v>
      </c>
      <c r="C92" s="621">
        <v>0</v>
      </c>
      <c r="D92" s="105" t="s">
        <v>50</v>
      </c>
      <c r="E92" s="105" t="s">
        <v>472</v>
      </c>
      <c r="F92" s="105" t="s">
        <v>473</v>
      </c>
      <c r="G92" s="105" t="s">
        <v>474</v>
      </c>
      <c r="H92" s="105" t="s">
        <v>54</v>
      </c>
      <c r="I92" s="617">
        <v>150000</v>
      </c>
      <c r="J92" s="618">
        <v>45798</v>
      </c>
      <c r="K92" s="618">
        <v>45982</v>
      </c>
      <c r="L92" s="618">
        <v>45798</v>
      </c>
      <c r="M92" s="683" t="s">
        <v>236</v>
      </c>
      <c r="O92" s="105" t="s">
        <v>471</v>
      </c>
      <c r="P92" s="499"/>
    </row>
    <row r="93" spans="1:16">
      <c r="A93" s="105" t="s">
        <v>475</v>
      </c>
      <c r="B93" s="105" t="s">
        <v>476</v>
      </c>
      <c r="C93" s="105">
        <v>1</v>
      </c>
      <c r="D93" s="105" t="s">
        <v>104</v>
      </c>
      <c r="E93" s="105" t="s">
        <v>477</v>
      </c>
      <c r="F93" s="105" t="s">
        <v>478</v>
      </c>
      <c r="G93" s="105" t="s">
        <v>479</v>
      </c>
      <c r="H93" s="105" t="s">
        <v>19</v>
      </c>
      <c r="I93" s="617">
        <v>49400</v>
      </c>
      <c r="J93" s="618">
        <v>45749</v>
      </c>
      <c r="K93" s="618">
        <v>45810</v>
      </c>
      <c r="L93" s="646">
        <v>45761</v>
      </c>
      <c r="M93" s="683" t="s">
        <v>20</v>
      </c>
      <c r="O93" s="105" t="s">
        <v>476</v>
      </c>
      <c r="P93" s="499"/>
    </row>
    <row r="94" spans="1:16" ht="15">
      <c r="A94" s="105" t="s">
        <v>480</v>
      </c>
      <c r="B94" s="627" t="s">
        <v>481</v>
      </c>
      <c r="C94" s="105">
        <v>1</v>
      </c>
      <c r="D94" s="105" t="s">
        <v>104</v>
      </c>
      <c r="E94" s="105" t="s">
        <v>482</v>
      </c>
      <c r="F94" s="105" t="s">
        <v>483</v>
      </c>
      <c r="G94" s="105" t="s">
        <v>484</v>
      </c>
      <c r="H94" s="105" t="s">
        <v>19</v>
      </c>
      <c r="I94" s="617">
        <v>49600</v>
      </c>
      <c r="J94" s="618">
        <v>45749</v>
      </c>
      <c r="K94" s="618">
        <v>45810</v>
      </c>
      <c r="L94" s="646">
        <v>45761</v>
      </c>
      <c r="M94" s="683" t="s">
        <v>20</v>
      </c>
      <c r="O94" s="627" t="s">
        <v>481</v>
      </c>
      <c r="P94" s="499"/>
    </row>
    <row r="95" spans="1:16" ht="15">
      <c r="A95" s="105" t="s">
        <v>485</v>
      </c>
      <c r="B95" s="105" t="s">
        <v>486</v>
      </c>
      <c r="C95" s="105">
        <v>0</v>
      </c>
      <c r="D95" s="105" t="s">
        <v>15</v>
      </c>
      <c r="E95" s="634" t="s">
        <v>487</v>
      </c>
      <c r="F95" s="105" t="s">
        <v>488</v>
      </c>
      <c r="G95" s="105" t="s">
        <v>489</v>
      </c>
      <c r="H95" s="105" t="s">
        <v>19</v>
      </c>
      <c r="I95" s="617">
        <v>52000</v>
      </c>
      <c r="J95" s="618">
        <v>45761</v>
      </c>
      <c r="K95" s="618">
        <v>46126</v>
      </c>
      <c r="L95" s="646">
        <v>45769</v>
      </c>
      <c r="M95" s="683" t="s">
        <v>20</v>
      </c>
      <c r="O95" s="105" t="s">
        <v>486</v>
      </c>
      <c r="P95" s="499"/>
    </row>
    <row r="96" spans="1:16">
      <c r="A96" s="105" t="s">
        <v>490</v>
      </c>
      <c r="B96" s="105" t="s">
        <v>491</v>
      </c>
      <c r="C96" s="621">
        <v>0</v>
      </c>
      <c r="D96" s="105" t="s">
        <v>50</v>
      </c>
      <c r="E96" s="105" t="s">
        <v>492</v>
      </c>
      <c r="G96" s="105" t="s">
        <v>493</v>
      </c>
      <c r="H96" s="105" t="s">
        <v>54</v>
      </c>
      <c r="I96" s="617">
        <v>80000</v>
      </c>
      <c r="J96" s="735"/>
      <c r="K96" s="735"/>
      <c r="L96" s="649"/>
      <c r="M96" s="683" t="s">
        <v>20</v>
      </c>
      <c r="O96" s="105" t="s">
        <v>491</v>
      </c>
      <c r="P96" s="499"/>
    </row>
    <row r="97" spans="1:16">
      <c r="A97" s="105" t="s">
        <v>494</v>
      </c>
      <c r="B97" s="105" t="s">
        <v>495</v>
      </c>
      <c r="C97" s="105">
        <v>0</v>
      </c>
      <c r="D97" s="105" t="s">
        <v>15</v>
      </c>
      <c r="E97" s="105" t="s">
        <v>496</v>
      </c>
      <c r="F97" s="105" t="s">
        <v>497</v>
      </c>
      <c r="G97" s="105" t="s">
        <v>25</v>
      </c>
      <c r="H97" s="105" t="s">
        <v>19</v>
      </c>
      <c r="J97" s="618">
        <v>45754</v>
      </c>
      <c r="K97" s="618">
        <v>46484</v>
      </c>
      <c r="L97" s="646">
        <v>45757</v>
      </c>
      <c r="M97" s="683" t="s">
        <v>20</v>
      </c>
      <c r="O97" s="105" t="s">
        <v>495</v>
      </c>
      <c r="P97" s="499"/>
    </row>
    <row r="98" spans="1:16" s="616" customFormat="1">
      <c r="A98" s="615" t="s">
        <v>498</v>
      </c>
      <c r="B98" s="105" t="s">
        <v>499</v>
      </c>
      <c r="C98" s="668">
        <v>0</v>
      </c>
      <c r="D98" s="105" t="s">
        <v>50</v>
      </c>
      <c r="E98" s="615" t="s">
        <v>500</v>
      </c>
      <c r="F98" s="615" t="s">
        <v>501</v>
      </c>
      <c r="G98" s="615" t="s">
        <v>502</v>
      </c>
      <c r="H98" s="615" t="s">
        <v>134</v>
      </c>
      <c r="I98" s="669">
        <v>10000</v>
      </c>
      <c r="J98" s="650">
        <v>45743</v>
      </c>
      <c r="K98" s="650">
        <v>45835</v>
      </c>
      <c r="L98" s="670">
        <v>45820</v>
      </c>
      <c r="M98" s="683" t="s">
        <v>20</v>
      </c>
      <c r="N98" s="577"/>
      <c r="O98" s="105" t="s">
        <v>499</v>
      </c>
      <c r="P98" s="577"/>
    </row>
    <row r="99" spans="1:16">
      <c r="A99" s="105" t="s">
        <v>503</v>
      </c>
      <c r="B99" s="105" t="s">
        <v>504</v>
      </c>
      <c r="C99" s="621">
        <v>0</v>
      </c>
      <c r="D99" s="105" t="s">
        <v>50</v>
      </c>
      <c r="E99" s="105" t="s">
        <v>505</v>
      </c>
      <c r="F99" s="105" t="s">
        <v>506</v>
      </c>
      <c r="G99" s="105" t="s">
        <v>507</v>
      </c>
      <c r="H99" s="105" t="s">
        <v>333</v>
      </c>
      <c r="I99" s="617">
        <v>260000</v>
      </c>
      <c r="J99" s="618">
        <v>45772</v>
      </c>
      <c r="K99" s="618">
        <v>45986</v>
      </c>
      <c r="L99" s="646">
        <v>45783</v>
      </c>
      <c r="M99" s="683" t="s">
        <v>20</v>
      </c>
      <c r="O99" s="105" t="s">
        <v>504</v>
      </c>
      <c r="P99" s="499"/>
    </row>
    <row r="100" spans="1:16" ht="15">
      <c r="A100" s="105" t="s">
        <v>508</v>
      </c>
      <c r="B100" s="627" t="s">
        <v>509</v>
      </c>
      <c r="C100" s="105">
        <v>0</v>
      </c>
      <c r="D100" s="105" t="s">
        <v>104</v>
      </c>
      <c r="E100" s="105" t="s">
        <v>126</v>
      </c>
      <c r="F100" s="105" t="s">
        <v>106</v>
      </c>
      <c r="G100" s="105" t="s">
        <v>510</v>
      </c>
      <c r="H100" s="105" t="s">
        <v>19</v>
      </c>
      <c r="I100" s="617">
        <v>49000</v>
      </c>
      <c r="J100" s="618">
        <v>45782</v>
      </c>
      <c r="K100" s="618">
        <v>45813</v>
      </c>
      <c r="L100" s="618">
        <v>45785</v>
      </c>
      <c r="M100" s="683" t="s">
        <v>20</v>
      </c>
      <c r="O100" s="627" t="s">
        <v>509</v>
      </c>
      <c r="P100" s="499"/>
    </row>
    <row r="101" spans="1:16" ht="15.75">
      <c r="A101" s="105" t="s">
        <v>511</v>
      </c>
      <c r="B101" s="627" t="s">
        <v>512</v>
      </c>
      <c r="C101" s="105">
        <v>0</v>
      </c>
      <c r="D101" s="105" t="s">
        <v>104</v>
      </c>
      <c r="E101" s="105" t="s">
        <v>462</v>
      </c>
      <c r="F101" s="105" t="s">
        <v>463</v>
      </c>
      <c r="G101" s="105" t="s">
        <v>513</v>
      </c>
      <c r="H101" s="105" t="s">
        <v>19</v>
      </c>
      <c r="I101" s="617">
        <v>48800</v>
      </c>
      <c r="J101" s="618">
        <v>45757</v>
      </c>
      <c r="K101" s="618">
        <v>45787</v>
      </c>
      <c r="L101" s="646">
        <v>45772</v>
      </c>
      <c r="M101" s="683" t="s">
        <v>20</v>
      </c>
      <c r="O101" s="627" t="s">
        <v>512</v>
      </c>
      <c r="P101" s="499"/>
    </row>
    <row r="102" spans="1:16">
      <c r="A102" s="105" t="s">
        <v>514</v>
      </c>
      <c r="B102" s="105" t="s">
        <v>515</v>
      </c>
      <c r="C102" s="105">
        <v>0</v>
      </c>
      <c r="D102" s="105" t="s">
        <v>104</v>
      </c>
      <c r="E102" s="105" t="s">
        <v>516</v>
      </c>
      <c r="F102" s="105" t="s">
        <v>517</v>
      </c>
      <c r="G102" s="105" t="s">
        <v>518</v>
      </c>
      <c r="H102" s="105" t="s">
        <v>459</v>
      </c>
      <c r="I102" s="617">
        <v>39600</v>
      </c>
      <c r="J102" s="618">
        <v>45779</v>
      </c>
      <c r="K102" s="618">
        <v>45963</v>
      </c>
      <c r="L102" s="646">
        <v>45783</v>
      </c>
      <c r="M102" s="683" t="s">
        <v>236</v>
      </c>
      <c r="O102" s="105" t="s">
        <v>515</v>
      </c>
      <c r="P102" s="499"/>
    </row>
    <row r="103" spans="1:16">
      <c r="A103" s="105" t="s">
        <v>519</v>
      </c>
      <c r="B103" s="105" t="s">
        <v>520</v>
      </c>
      <c r="C103" s="105">
        <v>0</v>
      </c>
      <c r="D103" s="105" t="s">
        <v>104</v>
      </c>
      <c r="E103" s="105" t="s">
        <v>521</v>
      </c>
      <c r="F103" s="105" t="s">
        <v>522</v>
      </c>
      <c r="G103" s="105" t="s">
        <v>518</v>
      </c>
      <c r="H103" s="105" t="s">
        <v>459</v>
      </c>
      <c r="I103" s="617">
        <v>39610</v>
      </c>
      <c r="J103" s="618">
        <v>45779</v>
      </c>
      <c r="K103" s="618">
        <v>45963</v>
      </c>
      <c r="L103" s="646">
        <v>45764</v>
      </c>
      <c r="M103" s="683" t="s">
        <v>523</v>
      </c>
      <c r="O103" s="105" t="s">
        <v>520</v>
      </c>
      <c r="P103" s="499"/>
    </row>
    <row r="104" spans="1:16">
      <c r="A104" s="105" t="s">
        <v>524</v>
      </c>
      <c r="B104" s="105" t="s">
        <v>525</v>
      </c>
      <c r="C104" s="621">
        <v>0</v>
      </c>
      <c r="D104" s="105" t="s">
        <v>50</v>
      </c>
      <c r="E104" s="105" t="s">
        <v>526</v>
      </c>
      <c r="F104" s="105" t="s">
        <v>527</v>
      </c>
      <c r="G104" s="105" t="s">
        <v>528</v>
      </c>
      <c r="H104" s="105" t="s">
        <v>333</v>
      </c>
      <c r="I104" s="617">
        <v>100000</v>
      </c>
      <c r="J104" s="618">
        <v>45785</v>
      </c>
      <c r="K104" s="618">
        <v>45999</v>
      </c>
      <c r="L104" s="646">
        <v>45785</v>
      </c>
      <c r="M104" s="683" t="s">
        <v>20</v>
      </c>
      <c r="O104" s="105" t="s">
        <v>525</v>
      </c>
      <c r="P104" s="499"/>
    </row>
    <row r="105" spans="1:16">
      <c r="A105" s="105" t="s">
        <v>529</v>
      </c>
      <c r="B105" s="105" t="s">
        <v>530</v>
      </c>
      <c r="C105" s="105">
        <v>0</v>
      </c>
      <c r="D105" s="105" t="s">
        <v>104</v>
      </c>
      <c r="E105" s="105" t="s">
        <v>531</v>
      </c>
      <c r="F105" s="105" t="s">
        <v>532</v>
      </c>
      <c r="G105" s="105" t="s">
        <v>533</v>
      </c>
      <c r="H105" s="105" t="s">
        <v>19</v>
      </c>
      <c r="I105" s="617">
        <v>19180</v>
      </c>
      <c r="J105" s="618">
        <v>45782</v>
      </c>
      <c r="K105" s="618">
        <v>45905</v>
      </c>
      <c r="L105" s="646">
        <v>45783</v>
      </c>
      <c r="M105" s="683" t="s">
        <v>20</v>
      </c>
      <c r="O105" s="105" t="s">
        <v>530</v>
      </c>
      <c r="P105" s="499"/>
    </row>
    <row r="106" spans="1:16">
      <c r="A106" s="105" t="s">
        <v>534</v>
      </c>
      <c r="B106" s="105" t="s">
        <v>535</v>
      </c>
      <c r="C106" s="105">
        <v>0</v>
      </c>
      <c r="D106" s="105" t="s">
        <v>104</v>
      </c>
      <c r="E106" s="105" t="s">
        <v>536</v>
      </c>
      <c r="F106" s="105" t="s">
        <v>294</v>
      </c>
      <c r="G106" s="105" t="s">
        <v>537</v>
      </c>
      <c r="H106" s="105" t="s">
        <v>19</v>
      </c>
      <c r="I106" s="617">
        <v>18500</v>
      </c>
      <c r="J106" s="618">
        <v>45770</v>
      </c>
      <c r="K106" s="618">
        <v>45861</v>
      </c>
      <c r="L106" s="646">
        <v>45772</v>
      </c>
      <c r="M106" s="683" t="s">
        <v>20</v>
      </c>
      <c r="O106" s="105" t="s">
        <v>535</v>
      </c>
      <c r="P106" s="499"/>
    </row>
    <row r="107" spans="1:16" ht="15.75">
      <c r="A107" s="105" t="s">
        <v>538</v>
      </c>
      <c r="B107" s="105" t="s">
        <v>539</v>
      </c>
      <c r="C107" s="105">
        <v>0</v>
      </c>
      <c r="D107" s="105" t="s">
        <v>104</v>
      </c>
      <c r="E107" s="105" t="s">
        <v>540</v>
      </c>
      <c r="F107" s="105" t="s">
        <v>541</v>
      </c>
      <c r="G107" s="635" t="s">
        <v>542</v>
      </c>
      <c r="H107" s="105" t="s">
        <v>19</v>
      </c>
      <c r="I107" s="671" t="s">
        <v>543</v>
      </c>
      <c r="J107" s="618">
        <v>45764</v>
      </c>
      <c r="K107" s="618">
        <v>46129</v>
      </c>
      <c r="L107" s="646">
        <v>45771</v>
      </c>
      <c r="M107" s="683" t="s">
        <v>20</v>
      </c>
      <c r="O107" s="105" t="s">
        <v>539</v>
      </c>
      <c r="P107" s="499"/>
    </row>
    <row r="108" spans="1:16">
      <c r="A108" s="105" t="s">
        <v>544</v>
      </c>
      <c r="B108" s="105" t="s">
        <v>545</v>
      </c>
      <c r="C108" s="621">
        <v>0</v>
      </c>
      <c r="D108" s="105" t="s">
        <v>50</v>
      </c>
      <c r="E108" s="105" t="s">
        <v>546</v>
      </c>
      <c r="F108" s="105" t="s">
        <v>527</v>
      </c>
      <c r="G108" s="105" t="s">
        <v>547</v>
      </c>
      <c r="H108" s="105" t="s">
        <v>333</v>
      </c>
      <c r="I108" s="617">
        <v>39800</v>
      </c>
      <c r="J108" s="618">
        <v>45842</v>
      </c>
      <c r="K108" s="618">
        <v>46057</v>
      </c>
      <c r="L108" s="646">
        <v>45870</v>
      </c>
      <c r="M108" s="683" t="s">
        <v>20</v>
      </c>
      <c r="O108" s="105" t="s">
        <v>545</v>
      </c>
      <c r="P108" s="499"/>
    </row>
    <row r="109" spans="1:16">
      <c r="A109" s="105" t="s">
        <v>548</v>
      </c>
      <c r="B109" s="105" t="s">
        <v>549</v>
      </c>
      <c r="C109" s="105">
        <v>0</v>
      </c>
      <c r="D109" s="105" t="s">
        <v>104</v>
      </c>
      <c r="E109" s="105" t="s">
        <v>550</v>
      </c>
      <c r="F109" s="105" t="s">
        <v>289</v>
      </c>
      <c r="G109" s="105" t="s">
        <v>551</v>
      </c>
      <c r="H109" s="105" t="s">
        <v>19</v>
      </c>
      <c r="I109" s="617">
        <v>49000</v>
      </c>
      <c r="J109" s="735"/>
      <c r="K109" s="735"/>
      <c r="L109" s="649"/>
      <c r="M109" s="683" t="s">
        <v>230</v>
      </c>
      <c r="O109" s="105" t="s">
        <v>549</v>
      </c>
      <c r="P109" s="499"/>
    </row>
    <row r="110" spans="1:16" ht="15.75">
      <c r="A110" s="105" t="s">
        <v>552</v>
      </c>
      <c r="B110" s="105" t="s">
        <v>553</v>
      </c>
      <c r="C110" s="105">
        <v>0</v>
      </c>
      <c r="D110" s="105" t="s">
        <v>104</v>
      </c>
      <c r="E110" s="105" t="s">
        <v>554</v>
      </c>
      <c r="F110" s="105" t="s">
        <v>555</v>
      </c>
      <c r="G110" s="105" t="s">
        <v>556</v>
      </c>
      <c r="H110" s="105" t="s">
        <v>19</v>
      </c>
      <c r="I110" s="617">
        <v>15200</v>
      </c>
      <c r="J110" s="618">
        <v>45784</v>
      </c>
      <c r="K110" s="618">
        <v>45998</v>
      </c>
      <c r="L110" s="646">
        <v>45789</v>
      </c>
      <c r="M110" s="683" t="s">
        <v>236</v>
      </c>
      <c r="O110" s="105" t="s">
        <v>553</v>
      </c>
      <c r="P110" s="499"/>
    </row>
    <row r="111" spans="1:16" ht="15">
      <c r="A111" s="105" t="s">
        <v>557</v>
      </c>
      <c r="B111" s="105" t="s">
        <v>558</v>
      </c>
      <c r="C111" s="105">
        <v>0</v>
      </c>
      <c r="D111" s="105" t="s">
        <v>15</v>
      </c>
      <c r="E111" s="627" t="s">
        <v>559</v>
      </c>
      <c r="F111" s="627" t="s">
        <v>560</v>
      </c>
      <c r="G111" s="105" t="s">
        <v>561</v>
      </c>
      <c r="H111" s="105" t="s">
        <v>19</v>
      </c>
      <c r="I111" s="617">
        <v>12000</v>
      </c>
      <c r="J111" s="618">
        <v>45799</v>
      </c>
      <c r="K111" s="618">
        <v>46164</v>
      </c>
      <c r="L111" s="646">
        <v>45803</v>
      </c>
      <c r="M111" s="683" t="s">
        <v>236</v>
      </c>
      <c r="O111" s="105" t="s">
        <v>558</v>
      </c>
      <c r="P111" s="499"/>
    </row>
    <row r="112" spans="1:16" ht="15" customHeight="1">
      <c r="A112" s="105" t="s">
        <v>562</v>
      </c>
      <c r="B112" s="105" t="s">
        <v>563</v>
      </c>
      <c r="C112" s="105">
        <v>0</v>
      </c>
      <c r="D112" s="105" t="s">
        <v>15</v>
      </c>
      <c r="E112" s="627" t="s">
        <v>564</v>
      </c>
      <c r="F112" s="627" t="s">
        <v>565</v>
      </c>
      <c r="G112" s="105" t="s">
        <v>566</v>
      </c>
      <c r="H112" s="105" t="s">
        <v>19</v>
      </c>
      <c r="I112" s="617">
        <v>255150</v>
      </c>
      <c r="J112" s="618">
        <v>45785</v>
      </c>
      <c r="K112" s="618">
        <v>46061</v>
      </c>
      <c r="L112" s="646">
        <v>45790</v>
      </c>
      <c r="M112" s="683" t="s">
        <v>230</v>
      </c>
      <c r="O112" s="105" t="s">
        <v>563</v>
      </c>
      <c r="P112" s="499"/>
    </row>
    <row r="113" spans="1:16">
      <c r="A113" s="105" t="s">
        <v>567</v>
      </c>
      <c r="B113" s="105" t="s">
        <v>568</v>
      </c>
      <c r="C113" s="621">
        <v>0</v>
      </c>
      <c r="D113" s="105" t="s">
        <v>50</v>
      </c>
      <c r="E113" s="105" t="s">
        <v>569</v>
      </c>
      <c r="F113" s="105" t="s">
        <v>570</v>
      </c>
      <c r="G113" s="105" t="s">
        <v>571</v>
      </c>
      <c r="H113" s="105" t="s">
        <v>134</v>
      </c>
      <c r="I113" s="636">
        <v>7000</v>
      </c>
      <c r="J113" s="618">
        <v>45777</v>
      </c>
      <c r="K113" s="105" t="s">
        <v>572</v>
      </c>
      <c r="L113" s="646">
        <v>45820</v>
      </c>
      <c r="M113" s="683" t="s">
        <v>20</v>
      </c>
      <c r="O113" s="105" t="s">
        <v>568</v>
      </c>
      <c r="P113" s="499"/>
    </row>
    <row r="114" spans="1:16">
      <c r="A114" s="105" t="s">
        <v>573</v>
      </c>
      <c r="B114" s="105" t="s">
        <v>574</v>
      </c>
      <c r="C114" s="621">
        <v>0</v>
      </c>
      <c r="D114" s="105" t="s">
        <v>50</v>
      </c>
      <c r="E114" s="105" t="s">
        <v>575</v>
      </c>
      <c r="F114" s="105" t="s">
        <v>576</v>
      </c>
      <c r="G114" s="105" t="s">
        <v>577</v>
      </c>
      <c r="H114" s="105" t="s">
        <v>134</v>
      </c>
      <c r="I114" s="672">
        <v>463392.27</v>
      </c>
      <c r="J114" s="618">
        <v>45770</v>
      </c>
      <c r="K114" s="618">
        <v>45861</v>
      </c>
      <c r="L114" s="646">
        <v>45820</v>
      </c>
      <c r="M114" s="683" t="s">
        <v>20</v>
      </c>
      <c r="O114" s="105" t="s">
        <v>574</v>
      </c>
      <c r="P114" s="499"/>
    </row>
    <row r="115" spans="1:16">
      <c r="A115" s="105" t="s">
        <v>578</v>
      </c>
      <c r="B115" s="105" t="s">
        <v>579</v>
      </c>
      <c r="C115" s="105">
        <v>1</v>
      </c>
      <c r="D115" s="105" t="s">
        <v>104</v>
      </c>
      <c r="E115" s="105" t="s">
        <v>580</v>
      </c>
      <c r="F115" s="105" t="s">
        <v>463</v>
      </c>
      <c r="G115" s="105" t="s">
        <v>581</v>
      </c>
      <c r="H115" s="105" t="s">
        <v>19</v>
      </c>
      <c r="I115" s="672">
        <v>39800</v>
      </c>
      <c r="J115" s="618">
        <v>45782</v>
      </c>
      <c r="K115" s="618">
        <v>45814</v>
      </c>
      <c r="L115" s="646">
        <v>45784</v>
      </c>
      <c r="M115" s="683" t="s">
        <v>20</v>
      </c>
      <c r="O115" s="105" t="s">
        <v>579</v>
      </c>
      <c r="P115" s="499"/>
    </row>
    <row r="116" spans="1:16">
      <c r="A116" s="105" t="s">
        <v>582</v>
      </c>
      <c r="B116" s="105" t="s">
        <v>583</v>
      </c>
      <c r="C116" s="105">
        <v>0</v>
      </c>
      <c r="D116" s="105" t="s">
        <v>104</v>
      </c>
      <c r="E116" s="105" t="s">
        <v>584</v>
      </c>
      <c r="F116" s="105" t="s">
        <v>585</v>
      </c>
      <c r="G116" s="105" t="s">
        <v>586</v>
      </c>
      <c r="H116" s="105" t="s">
        <v>19</v>
      </c>
      <c r="I116" s="617">
        <v>38694</v>
      </c>
      <c r="J116" s="735"/>
      <c r="K116" s="735"/>
      <c r="L116" s="649"/>
      <c r="M116" s="764"/>
      <c r="O116" s="105" t="s">
        <v>583</v>
      </c>
      <c r="P116" s="499"/>
    </row>
    <row r="117" spans="1:16" ht="15.75">
      <c r="A117" s="105" t="s">
        <v>587</v>
      </c>
      <c r="B117" s="105" t="s">
        <v>588</v>
      </c>
      <c r="C117" s="105">
        <v>0</v>
      </c>
      <c r="D117" s="105" t="s">
        <v>104</v>
      </c>
      <c r="E117" s="105" t="s">
        <v>589</v>
      </c>
      <c r="F117" s="105" t="s">
        <v>590</v>
      </c>
      <c r="G117" s="105" t="s">
        <v>591</v>
      </c>
      <c r="H117" s="105" t="s">
        <v>19</v>
      </c>
      <c r="I117" s="617">
        <v>49750</v>
      </c>
      <c r="J117" s="618">
        <v>45782</v>
      </c>
      <c r="K117" s="618">
        <v>46058</v>
      </c>
      <c r="L117" s="646">
        <v>45785</v>
      </c>
      <c r="M117" s="683" t="s">
        <v>236</v>
      </c>
      <c r="O117" s="105" t="s">
        <v>588</v>
      </c>
      <c r="P117" s="499"/>
    </row>
    <row r="118" spans="1:16">
      <c r="A118" s="105" t="s">
        <v>592</v>
      </c>
      <c r="B118" s="105" t="s">
        <v>593</v>
      </c>
      <c r="C118" s="105">
        <v>0</v>
      </c>
      <c r="D118" s="105" t="s">
        <v>594</v>
      </c>
      <c r="E118" s="105" t="s">
        <v>595</v>
      </c>
      <c r="F118" s="105" t="s">
        <v>596</v>
      </c>
      <c r="G118" s="105" t="s">
        <v>597</v>
      </c>
      <c r="H118" s="105" t="s">
        <v>341</v>
      </c>
      <c r="I118" s="617">
        <v>15000</v>
      </c>
      <c r="J118" s="735"/>
      <c r="K118" s="735"/>
      <c r="L118" s="649"/>
      <c r="M118" s="683" t="s">
        <v>20</v>
      </c>
      <c r="O118" s="105" t="s">
        <v>593</v>
      </c>
      <c r="P118" s="499"/>
    </row>
    <row r="119" spans="1:16">
      <c r="A119" s="105" t="s">
        <v>598</v>
      </c>
      <c r="B119" s="105" t="s">
        <v>599</v>
      </c>
      <c r="C119" s="105">
        <v>0</v>
      </c>
      <c r="D119" s="105" t="s">
        <v>594</v>
      </c>
      <c r="E119" s="105" t="s">
        <v>600</v>
      </c>
      <c r="F119" s="105" t="s">
        <v>601</v>
      </c>
      <c r="G119" s="105" t="s">
        <v>597</v>
      </c>
      <c r="H119" s="105" t="s">
        <v>341</v>
      </c>
      <c r="I119" s="617">
        <v>15000</v>
      </c>
      <c r="J119" s="735"/>
      <c r="K119" s="735"/>
      <c r="L119" s="649"/>
      <c r="M119" s="683" t="s">
        <v>20</v>
      </c>
      <c r="O119" s="105" t="s">
        <v>599</v>
      </c>
      <c r="P119" s="499"/>
    </row>
    <row r="120" spans="1:16">
      <c r="A120" s="105" t="s">
        <v>602</v>
      </c>
      <c r="B120" s="105" t="s">
        <v>603</v>
      </c>
      <c r="C120" s="105">
        <v>0</v>
      </c>
      <c r="D120" s="105" t="s">
        <v>594</v>
      </c>
      <c r="E120" s="105" t="s">
        <v>604</v>
      </c>
      <c r="F120" s="105" t="s">
        <v>605</v>
      </c>
      <c r="G120" s="105" t="s">
        <v>597</v>
      </c>
      <c r="H120" s="105" t="s">
        <v>341</v>
      </c>
      <c r="I120" s="617">
        <v>15000</v>
      </c>
      <c r="J120" s="735"/>
      <c r="K120" s="735"/>
      <c r="L120" s="649"/>
      <c r="M120" s="686" t="s">
        <v>276</v>
      </c>
      <c r="O120" s="105" t="s">
        <v>603</v>
      </c>
      <c r="P120" s="499"/>
    </row>
    <row r="121" spans="1:16">
      <c r="A121" s="105" t="s">
        <v>606</v>
      </c>
      <c r="B121" s="105" t="s">
        <v>607</v>
      </c>
      <c r="C121" s="105">
        <v>0</v>
      </c>
      <c r="D121" s="105" t="s">
        <v>594</v>
      </c>
      <c r="E121" s="105" t="s">
        <v>608</v>
      </c>
      <c r="F121" s="105" t="s">
        <v>609</v>
      </c>
      <c r="G121" s="105" t="s">
        <v>597</v>
      </c>
      <c r="H121" s="105" t="s">
        <v>341</v>
      </c>
      <c r="I121" s="617">
        <v>15000</v>
      </c>
      <c r="J121" s="735"/>
      <c r="K121" s="735"/>
      <c r="L121" s="649"/>
      <c r="M121" s="683" t="s">
        <v>20</v>
      </c>
      <c r="O121" s="105" t="s">
        <v>607</v>
      </c>
      <c r="P121" s="499"/>
    </row>
    <row r="122" spans="1:16">
      <c r="A122" s="105" t="s">
        <v>610</v>
      </c>
      <c r="B122" s="105" t="s">
        <v>611</v>
      </c>
      <c r="C122" s="105">
        <v>0</v>
      </c>
      <c r="D122" s="105" t="s">
        <v>594</v>
      </c>
      <c r="E122" s="105" t="s">
        <v>612</v>
      </c>
      <c r="F122" s="105" t="s">
        <v>613</v>
      </c>
      <c r="G122" s="105" t="s">
        <v>597</v>
      </c>
      <c r="H122" s="105" t="s">
        <v>341</v>
      </c>
      <c r="I122" s="617">
        <v>15000</v>
      </c>
      <c r="J122" s="735"/>
      <c r="K122" s="735"/>
      <c r="L122" s="649"/>
      <c r="M122" s="683" t="s">
        <v>20</v>
      </c>
      <c r="O122" s="105" t="s">
        <v>611</v>
      </c>
      <c r="P122" s="499"/>
    </row>
    <row r="123" spans="1:16">
      <c r="A123" s="105" t="s">
        <v>614</v>
      </c>
      <c r="B123" s="105" t="s">
        <v>615</v>
      </c>
      <c r="C123" s="105">
        <v>0</v>
      </c>
      <c r="D123" s="105" t="s">
        <v>594</v>
      </c>
      <c r="E123" s="105" t="s">
        <v>616</v>
      </c>
      <c r="F123" s="105" t="s">
        <v>617</v>
      </c>
      <c r="G123" s="105" t="s">
        <v>597</v>
      </c>
      <c r="H123" s="105" t="s">
        <v>341</v>
      </c>
      <c r="I123" s="617">
        <v>15000</v>
      </c>
      <c r="J123" s="735"/>
      <c r="K123" s="735"/>
      <c r="L123" s="649"/>
      <c r="M123" s="683" t="s">
        <v>20</v>
      </c>
      <c r="O123" s="105" t="s">
        <v>615</v>
      </c>
      <c r="P123" s="499"/>
    </row>
    <row r="124" spans="1:16">
      <c r="A124" s="105" t="s">
        <v>618</v>
      </c>
      <c r="B124" s="105" t="s">
        <v>619</v>
      </c>
      <c r="C124" s="105">
        <v>0</v>
      </c>
      <c r="D124" s="105" t="s">
        <v>594</v>
      </c>
      <c r="E124" s="105" t="s">
        <v>620</v>
      </c>
      <c r="F124" s="105" t="s">
        <v>621</v>
      </c>
      <c r="G124" s="105" t="s">
        <v>597</v>
      </c>
      <c r="H124" s="105" t="s">
        <v>341</v>
      </c>
      <c r="I124" s="617">
        <v>15000</v>
      </c>
      <c r="J124" s="735"/>
      <c r="K124" s="735"/>
      <c r="L124" s="649"/>
      <c r="M124" s="683" t="s">
        <v>20</v>
      </c>
      <c r="O124" s="105" t="s">
        <v>619</v>
      </c>
      <c r="P124" s="499"/>
    </row>
    <row r="125" spans="1:16">
      <c r="A125" s="105" t="s">
        <v>622</v>
      </c>
      <c r="B125" s="105" t="s">
        <v>623</v>
      </c>
      <c r="C125" s="105">
        <v>0</v>
      </c>
      <c r="D125" s="105" t="s">
        <v>594</v>
      </c>
      <c r="E125" s="105" t="s">
        <v>624</v>
      </c>
      <c r="F125" s="105" t="s">
        <v>625</v>
      </c>
      <c r="G125" s="105" t="s">
        <v>597</v>
      </c>
      <c r="H125" s="105" t="s">
        <v>341</v>
      </c>
      <c r="I125" s="617">
        <v>15000</v>
      </c>
      <c r="J125" s="735"/>
      <c r="K125" s="735"/>
      <c r="L125" s="649"/>
      <c r="M125" s="683" t="s">
        <v>20</v>
      </c>
      <c r="O125" s="105" t="s">
        <v>623</v>
      </c>
      <c r="P125" s="499"/>
    </row>
    <row r="126" spans="1:16">
      <c r="A126" s="105" t="s">
        <v>626</v>
      </c>
      <c r="B126" s="105" t="s">
        <v>627</v>
      </c>
      <c r="C126" s="105">
        <v>0</v>
      </c>
      <c r="D126" s="105" t="s">
        <v>594</v>
      </c>
      <c r="E126" s="105" t="s">
        <v>628</v>
      </c>
      <c r="F126" s="105" t="s">
        <v>629</v>
      </c>
      <c r="G126" s="105" t="s">
        <v>597</v>
      </c>
      <c r="H126" s="105" t="s">
        <v>341</v>
      </c>
      <c r="I126" s="617">
        <v>15000</v>
      </c>
      <c r="J126" s="735"/>
      <c r="K126" s="735"/>
      <c r="L126" s="649"/>
      <c r="M126" s="683" t="s">
        <v>20</v>
      </c>
      <c r="O126" s="499"/>
    </row>
    <row r="127" spans="1:16">
      <c r="A127" s="105" t="s">
        <v>630</v>
      </c>
      <c r="B127" s="105" t="s">
        <v>631</v>
      </c>
      <c r="C127" s="105">
        <v>0</v>
      </c>
      <c r="D127" s="105" t="s">
        <v>594</v>
      </c>
      <c r="E127" s="105" t="s">
        <v>632</v>
      </c>
      <c r="F127" s="105" t="s">
        <v>633</v>
      </c>
      <c r="G127" s="105" t="s">
        <v>597</v>
      </c>
      <c r="H127" s="105" t="s">
        <v>341</v>
      </c>
      <c r="I127" s="617">
        <v>15000</v>
      </c>
      <c r="J127" s="735"/>
      <c r="K127" s="735"/>
      <c r="L127" s="649"/>
      <c r="M127" s="683" t="s">
        <v>20</v>
      </c>
    </row>
    <row r="128" spans="1:16">
      <c r="A128" s="105" t="s">
        <v>634</v>
      </c>
      <c r="B128" s="105" t="s">
        <v>635</v>
      </c>
      <c r="C128" s="105">
        <v>0</v>
      </c>
      <c r="D128" s="105" t="s">
        <v>594</v>
      </c>
      <c r="E128" s="105" t="s">
        <v>636</v>
      </c>
      <c r="F128" s="105" t="s">
        <v>637</v>
      </c>
      <c r="G128" s="105" t="s">
        <v>597</v>
      </c>
      <c r="H128" s="105" t="s">
        <v>341</v>
      </c>
      <c r="I128" s="617">
        <v>15000</v>
      </c>
      <c r="J128" s="735"/>
      <c r="K128" s="735"/>
      <c r="L128" s="649"/>
      <c r="M128" s="683" t="s">
        <v>20</v>
      </c>
    </row>
    <row r="129" spans="1:13">
      <c r="A129" s="105" t="s">
        <v>638</v>
      </c>
      <c r="B129" s="105" t="s">
        <v>639</v>
      </c>
      <c r="C129" s="105">
        <v>0</v>
      </c>
      <c r="D129" s="105" t="s">
        <v>594</v>
      </c>
      <c r="E129" s="105" t="s">
        <v>640</v>
      </c>
      <c r="F129" s="105" t="s">
        <v>641</v>
      </c>
      <c r="G129" s="105" t="s">
        <v>597</v>
      </c>
      <c r="H129" s="105" t="s">
        <v>341</v>
      </c>
      <c r="I129" s="617">
        <v>15000</v>
      </c>
      <c r="J129" s="735"/>
      <c r="K129" s="735"/>
      <c r="L129" s="649"/>
      <c r="M129" s="683" t="s">
        <v>20</v>
      </c>
    </row>
    <row r="130" spans="1:13">
      <c r="A130" s="105" t="s">
        <v>642</v>
      </c>
      <c r="B130" s="105" t="s">
        <v>643</v>
      </c>
      <c r="C130" s="105">
        <v>0</v>
      </c>
      <c r="D130" s="105" t="s">
        <v>594</v>
      </c>
      <c r="E130" s="105" t="s">
        <v>644</v>
      </c>
      <c r="F130" s="105" t="s">
        <v>645</v>
      </c>
      <c r="G130" s="105" t="s">
        <v>597</v>
      </c>
      <c r="H130" s="105" t="s">
        <v>341</v>
      </c>
      <c r="I130" s="617">
        <v>15000</v>
      </c>
      <c r="J130" s="735"/>
      <c r="K130" s="735"/>
      <c r="L130" s="649"/>
      <c r="M130" s="683" t="s">
        <v>20</v>
      </c>
    </row>
    <row r="131" spans="1:13">
      <c r="A131" s="105" t="s">
        <v>646</v>
      </c>
      <c r="B131" s="105" t="s">
        <v>647</v>
      </c>
      <c r="C131" s="105">
        <v>0</v>
      </c>
      <c r="D131" s="105" t="s">
        <v>594</v>
      </c>
      <c r="E131" s="105" t="s">
        <v>648</v>
      </c>
      <c r="F131" s="105" t="s">
        <v>649</v>
      </c>
      <c r="G131" s="105" t="s">
        <v>597</v>
      </c>
      <c r="H131" s="105" t="s">
        <v>341</v>
      </c>
      <c r="I131" s="617">
        <v>15000</v>
      </c>
      <c r="J131" s="735"/>
      <c r="K131" s="735"/>
      <c r="L131" s="649"/>
      <c r="M131" s="683" t="s">
        <v>20</v>
      </c>
    </row>
    <row r="132" spans="1:13">
      <c r="A132" s="105" t="s">
        <v>650</v>
      </c>
      <c r="B132" s="105" t="s">
        <v>651</v>
      </c>
      <c r="C132" s="105">
        <v>0</v>
      </c>
      <c r="D132" s="105" t="s">
        <v>594</v>
      </c>
      <c r="E132" s="105" t="s">
        <v>652</v>
      </c>
      <c r="F132" s="105" t="s">
        <v>653</v>
      </c>
      <c r="G132" s="105" t="s">
        <v>597</v>
      </c>
      <c r="H132" s="105" t="s">
        <v>341</v>
      </c>
      <c r="I132" s="617">
        <v>15000</v>
      </c>
      <c r="J132" s="735"/>
      <c r="K132" s="735"/>
      <c r="L132" s="649"/>
      <c r="M132" s="686" t="s">
        <v>276</v>
      </c>
    </row>
    <row r="133" spans="1:13">
      <c r="A133" s="105" t="s">
        <v>654</v>
      </c>
      <c r="B133" s="105" t="s">
        <v>655</v>
      </c>
      <c r="C133" s="621">
        <v>0</v>
      </c>
      <c r="D133" s="105" t="s">
        <v>50</v>
      </c>
      <c r="E133" s="105" t="s">
        <v>656</v>
      </c>
      <c r="F133" s="105" t="s">
        <v>657</v>
      </c>
      <c r="G133" s="105" t="s">
        <v>658</v>
      </c>
      <c r="H133" s="105" t="s">
        <v>134</v>
      </c>
      <c r="I133" s="617">
        <v>15000</v>
      </c>
      <c r="J133" s="618">
        <v>45777</v>
      </c>
      <c r="K133" s="618">
        <v>45868</v>
      </c>
      <c r="L133" s="646">
        <v>45777</v>
      </c>
      <c r="M133" s="683" t="s">
        <v>236</v>
      </c>
    </row>
    <row r="134" spans="1:13">
      <c r="A134" s="105" t="s">
        <v>659</v>
      </c>
      <c r="B134" s="105" t="s">
        <v>660</v>
      </c>
      <c r="C134" s="105">
        <v>0</v>
      </c>
      <c r="D134" s="105" t="s">
        <v>15</v>
      </c>
      <c r="E134" s="105" t="s">
        <v>661</v>
      </c>
      <c r="F134" s="105" t="s">
        <v>662</v>
      </c>
      <c r="G134" s="105" t="s">
        <v>25</v>
      </c>
      <c r="H134" s="105" t="s">
        <v>19</v>
      </c>
      <c r="I134" s="617" t="s">
        <v>663</v>
      </c>
      <c r="J134" s="618">
        <v>45796</v>
      </c>
      <c r="K134" s="618">
        <v>45980</v>
      </c>
      <c r="L134" s="646">
        <v>45800</v>
      </c>
      <c r="M134" s="683" t="s">
        <v>236</v>
      </c>
    </row>
    <row r="135" spans="1:13">
      <c r="A135" s="105" t="s">
        <v>664</v>
      </c>
      <c r="B135" s="105" t="s">
        <v>665</v>
      </c>
      <c r="C135" s="105">
        <v>0</v>
      </c>
      <c r="D135" s="105" t="s">
        <v>15</v>
      </c>
      <c r="E135" s="105" t="s">
        <v>666</v>
      </c>
      <c r="F135" s="105" t="s">
        <v>667</v>
      </c>
      <c r="G135" s="105" t="s">
        <v>25</v>
      </c>
      <c r="H135" s="105" t="s">
        <v>19</v>
      </c>
      <c r="I135" s="617" t="s">
        <v>663</v>
      </c>
      <c r="J135" s="618">
        <v>45784</v>
      </c>
      <c r="K135" s="618">
        <v>46514</v>
      </c>
      <c r="L135" s="646">
        <v>45791</v>
      </c>
      <c r="M135" s="683" t="s">
        <v>236</v>
      </c>
    </row>
    <row r="136" spans="1:13" ht="15.75">
      <c r="A136" s="105" t="s">
        <v>668</v>
      </c>
      <c r="B136" s="105" t="s">
        <v>669</v>
      </c>
      <c r="C136" s="621">
        <v>0</v>
      </c>
      <c r="D136" s="105" t="s">
        <v>50</v>
      </c>
      <c r="E136" s="105" t="s">
        <v>670</v>
      </c>
      <c r="F136" s="635" t="s">
        <v>671</v>
      </c>
      <c r="G136" s="635" t="s">
        <v>672</v>
      </c>
      <c r="H136" s="105" t="s">
        <v>333</v>
      </c>
      <c r="I136" s="617">
        <v>18000</v>
      </c>
      <c r="J136" s="618">
        <v>45784</v>
      </c>
      <c r="K136" s="618">
        <v>45876</v>
      </c>
      <c r="L136" s="646">
        <v>45789</v>
      </c>
      <c r="M136" s="683" t="s">
        <v>236</v>
      </c>
    </row>
    <row r="137" spans="1:13" ht="16.5">
      <c r="A137" s="105" t="s">
        <v>673</v>
      </c>
      <c r="B137" s="105" t="s">
        <v>674</v>
      </c>
      <c r="C137" s="621">
        <v>0</v>
      </c>
      <c r="D137" s="105" t="s">
        <v>50</v>
      </c>
      <c r="E137" s="635" t="s">
        <v>675</v>
      </c>
      <c r="F137" s="635" t="s">
        <v>676</v>
      </c>
      <c r="G137" s="657" t="s">
        <v>677</v>
      </c>
      <c r="H137" s="105" t="s">
        <v>333</v>
      </c>
      <c r="I137" s="617">
        <v>90000</v>
      </c>
      <c r="J137" s="618">
        <v>45777</v>
      </c>
      <c r="K137" s="618">
        <v>45899</v>
      </c>
      <c r="L137" s="646">
        <v>45786</v>
      </c>
      <c r="M137" s="683" t="s">
        <v>236</v>
      </c>
    </row>
    <row r="138" spans="1:13" ht="15">
      <c r="A138" s="105" t="s">
        <v>678</v>
      </c>
      <c r="B138" s="105" t="s">
        <v>679</v>
      </c>
      <c r="C138" s="105">
        <v>0</v>
      </c>
      <c r="D138" s="105" t="s">
        <v>15</v>
      </c>
      <c r="E138" s="673" t="s">
        <v>680</v>
      </c>
      <c r="F138" s="637" t="s">
        <v>228</v>
      </c>
      <c r="G138" s="105" t="s">
        <v>25</v>
      </c>
      <c r="H138" s="105" t="s">
        <v>19</v>
      </c>
      <c r="I138" s="617" t="s">
        <v>663</v>
      </c>
      <c r="J138" s="618">
        <v>45783</v>
      </c>
      <c r="K138" s="618">
        <v>46513</v>
      </c>
      <c r="L138" s="646">
        <v>45790</v>
      </c>
      <c r="M138" s="683" t="s">
        <v>20</v>
      </c>
    </row>
    <row r="139" spans="1:13" ht="15">
      <c r="A139" s="105" t="s">
        <v>681</v>
      </c>
      <c r="B139" s="105" t="s">
        <v>682</v>
      </c>
      <c r="C139" s="105">
        <v>0</v>
      </c>
      <c r="D139" s="105" t="s">
        <v>15</v>
      </c>
      <c r="E139" s="674" t="s">
        <v>683</v>
      </c>
      <c r="F139" s="105" t="s">
        <v>684</v>
      </c>
      <c r="G139" s="105" t="s">
        <v>685</v>
      </c>
      <c r="H139" s="105" t="s">
        <v>19</v>
      </c>
      <c r="I139" s="675">
        <v>24500</v>
      </c>
      <c r="J139" s="735" t="s">
        <v>407</v>
      </c>
      <c r="K139" s="735"/>
      <c r="L139" s="649"/>
      <c r="M139" s="686" t="s">
        <v>686</v>
      </c>
    </row>
    <row r="140" spans="1:13" ht="15">
      <c r="A140" s="105" t="s">
        <v>687</v>
      </c>
      <c r="B140" s="105" t="s">
        <v>688</v>
      </c>
      <c r="C140" s="105">
        <v>0</v>
      </c>
      <c r="D140" s="105" t="s">
        <v>15</v>
      </c>
      <c r="E140" s="627" t="s">
        <v>284</v>
      </c>
      <c r="F140" s="627" t="s">
        <v>285</v>
      </c>
      <c r="G140" s="105" t="s">
        <v>689</v>
      </c>
      <c r="H140" s="105" t="s">
        <v>19</v>
      </c>
      <c r="I140" s="675">
        <v>36000</v>
      </c>
      <c r="J140" s="650">
        <v>45789</v>
      </c>
      <c r="K140" s="618">
        <v>46154</v>
      </c>
      <c r="L140" s="646">
        <v>45793</v>
      </c>
      <c r="M140" s="683" t="s">
        <v>20</v>
      </c>
    </row>
    <row r="141" spans="1:13" ht="15.75">
      <c r="A141" s="105" t="s">
        <v>690</v>
      </c>
      <c r="B141" s="641" t="s">
        <v>84</v>
      </c>
      <c r="E141" s="635"/>
    </row>
    <row r="142" spans="1:13" ht="15.75">
      <c r="A142" s="105" t="s">
        <v>691</v>
      </c>
      <c r="B142" s="105" t="s">
        <v>692</v>
      </c>
      <c r="C142" s="621">
        <v>0</v>
      </c>
      <c r="D142" s="105" t="s">
        <v>50</v>
      </c>
      <c r="E142" s="105" t="s">
        <v>693</v>
      </c>
      <c r="F142" s="638" t="s">
        <v>694</v>
      </c>
      <c r="G142" s="629" t="s">
        <v>695</v>
      </c>
      <c r="H142" s="105" t="s">
        <v>134</v>
      </c>
      <c r="I142" s="617">
        <v>0</v>
      </c>
      <c r="J142" s="618">
        <v>45784</v>
      </c>
      <c r="K142" s="618">
        <v>46149</v>
      </c>
      <c r="L142" s="646">
        <v>45784</v>
      </c>
      <c r="M142" s="683" t="s">
        <v>20</v>
      </c>
    </row>
    <row r="143" spans="1:13">
      <c r="A143" s="105" t="s">
        <v>696</v>
      </c>
      <c r="B143" s="658" t="s">
        <v>697</v>
      </c>
      <c r="C143" s="621">
        <v>0</v>
      </c>
      <c r="D143" s="105" t="s">
        <v>50</v>
      </c>
      <c r="E143" s="105" t="s">
        <v>698</v>
      </c>
      <c r="F143" s="105" t="s">
        <v>699</v>
      </c>
      <c r="G143" s="105" t="s">
        <v>700</v>
      </c>
      <c r="H143" s="105" t="s">
        <v>134</v>
      </c>
      <c r="I143" s="617">
        <v>10000</v>
      </c>
      <c r="J143" s="618">
        <v>45797</v>
      </c>
      <c r="K143" s="618">
        <v>45889</v>
      </c>
      <c r="L143" s="646">
        <v>45793</v>
      </c>
      <c r="M143" s="683" t="s">
        <v>236</v>
      </c>
    </row>
    <row r="144" spans="1:13" ht="15">
      <c r="A144" s="105" t="s">
        <v>701</v>
      </c>
      <c r="B144" s="105" t="s">
        <v>702</v>
      </c>
      <c r="C144" s="105"/>
      <c r="D144" s="105" t="s">
        <v>594</v>
      </c>
      <c r="E144" s="105" t="s">
        <v>703</v>
      </c>
      <c r="F144" s="105" t="s">
        <v>704</v>
      </c>
      <c r="G144" s="105" t="s">
        <v>705</v>
      </c>
      <c r="H144" s="105" t="s">
        <v>19</v>
      </c>
      <c r="I144" s="675">
        <v>271968</v>
      </c>
      <c r="J144" s="676">
        <v>45783</v>
      </c>
      <c r="K144" s="676">
        <v>45875</v>
      </c>
      <c r="L144" s="646">
        <v>45790</v>
      </c>
      <c r="M144" s="683" t="s">
        <v>20</v>
      </c>
    </row>
    <row r="145" spans="1:13" ht="15.75">
      <c r="A145" s="105" t="s">
        <v>706</v>
      </c>
      <c r="B145" s="105" t="s">
        <v>707</v>
      </c>
      <c r="C145" s="105">
        <v>0</v>
      </c>
      <c r="D145" s="105" t="s">
        <v>79</v>
      </c>
      <c r="E145" s="635" t="s">
        <v>708</v>
      </c>
      <c r="F145" s="635" t="s">
        <v>709</v>
      </c>
      <c r="G145" s="635" t="s">
        <v>710</v>
      </c>
      <c r="H145" s="105" t="s">
        <v>711</v>
      </c>
      <c r="I145" s="617">
        <v>48000</v>
      </c>
      <c r="J145" s="618">
        <v>45791</v>
      </c>
      <c r="K145" s="618">
        <v>45914</v>
      </c>
      <c r="L145" s="646">
        <v>45792</v>
      </c>
      <c r="M145" s="683" t="s">
        <v>20</v>
      </c>
    </row>
    <row r="146" spans="1:13" ht="15.75">
      <c r="A146" s="105" t="s">
        <v>712</v>
      </c>
      <c r="B146" s="105" t="s">
        <v>713</v>
      </c>
      <c r="C146" s="621">
        <v>0</v>
      </c>
      <c r="D146" s="105" t="s">
        <v>50</v>
      </c>
      <c r="E146" s="105" t="s">
        <v>714</v>
      </c>
      <c r="F146" s="638" t="s">
        <v>715</v>
      </c>
      <c r="G146" s="105" t="s">
        <v>716</v>
      </c>
      <c r="H146" s="105" t="s">
        <v>54</v>
      </c>
      <c r="I146" s="617">
        <v>600000</v>
      </c>
      <c r="J146" s="618">
        <v>45786</v>
      </c>
      <c r="K146" s="618">
        <v>46000</v>
      </c>
      <c r="L146" s="646">
        <v>45790</v>
      </c>
      <c r="M146" s="683" t="s">
        <v>236</v>
      </c>
    </row>
    <row r="147" spans="1:13" ht="15.75">
      <c r="A147" s="105" t="s">
        <v>717</v>
      </c>
      <c r="B147" s="105" t="s">
        <v>718</v>
      </c>
      <c r="C147" s="105">
        <v>0</v>
      </c>
      <c r="D147" s="105" t="s">
        <v>15</v>
      </c>
      <c r="E147" s="105" t="s">
        <v>45</v>
      </c>
      <c r="F147" s="639" t="s">
        <v>46</v>
      </c>
      <c r="G147" s="105" t="s">
        <v>719</v>
      </c>
      <c r="H147" s="105" t="s">
        <v>19</v>
      </c>
      <c r="I147" s="617">
        <v>10000</v>
      </c>
      <c r="J147" s="618">
        <v>45789</v>
      </c>
      <c r="K147" s="618">
        <v>46154</v>
      </c>
      <c r="L147" s="646">
        <v>45792</v>
      </c>
      <c r="M147" s="683" t="s">
        <v>384</v>
      </c>
    </row>
    <row r="148" spans="1:13" ht="15">
      <c r="A148" s="105" t="s">
        <v>720</v>
      </c>
      <c r="B148" s="105" t="s">
        <v>721</v>
      </c>
      <c r="C148" s="105">
        <v>0</v>
      </c>
      <c r="D148" s="105" t="s">
        <v>15</v>
      </c>
      <c r="E148" s="105" t="s">
        <v>722</v>
      </c>
      <c r="F148" s="677" t="s">
        <v>723</v>
      </c>
      <c r="G148" s="105" t="s">
        <v>724</v>
      </c>
      <c r="H148" s="105" t="s">
        <v>19</v>
      </c>
      <c r="I148" s="617">
        <v>12000</v>
      </c>
      <c r="J148" s="618">
        <v>45792</v>
      </c>
      <c r="K148" s="618">
        <v>46157</v>
      </c>
      <c r="L148" s="646">
        <v>45798</v>
      </c>
      <c r="M148" s="683" t="s">
        <v>725</v>
      </c>
    </row>
    <row r="149" spans="1:13">
      <c r="A149" s="105" t="s">
        <v>726</v>
      </c>
      <c r="B149" s="105" t="s">
        <v>727</v>
      </c>
      <c r="C149" s="105">
        <v>0</v>
      </c>
      <c r="D149" s="105" t="s">
        <v>15</v>
      </c>
      <c r="E149" s="105" t="s">
        <v>728</v>
      </c>
      <c r="F149" s="105" t="s">
        <v>729</v>
      </c>
      <c r="G149" s="105" t="s">
        <v>25</v>
      </c>
      <c r="H149" s="105" t="s">
        <v>19</v>
      </c>
      <c r="I149" s="617" t="s">
        <v>663</v>
      </c>
      <c r="J149" s="618">
        <v>45794</v>
      </c>
      <c r="K149" s="618">
        <v>46524</v>
      </c>
      <c r="L149" s="646">
        <v>45800</v>
      </c>
      <c r="M149" s="683" t="s">
        <v>230</v>
      </c>
    </row>
    <row r="150" spans="1:13">
      <c r="A150" s="105" t="s">
        <v>730</v>
      </c>
      <c r="B150" s="397" t="s">
        <v>731</v>
      </c>
      <c r="C150" s="105">
        <v>0</v>
      </c>
      <c r="D150" s="105" t="s">
        <v>79</v>
      </c>
      <c r="E150" s="105" t="s">
        <v>732</v>
      </c>
      <c r="F150" s="678" t="s">
        <v>733</v>
      </c>
      <c r="G150" s="105" t="s">
        <v>734</v>
      </c>
      <c r="H150" s="105" t="s">
        <v>735</v>
      </c>
      <c r="I150" s="617">
        <v>10000</v>
      </c>
      <c r="J150" s="618">
        <v>45806</v>
      </c>
      <c r="K150" s="618">
        <v>45837</v>
      </c>
      <c r="L150" s="646">
        <v>45803</v>
      </c>
      <c r="M150" s="683" t="s">
        <v>20</v>
      </c>
    </row>
    <row r="151" spans="1:13">
      <c r="A151" s="105" t="s">
        <v>736</v>
      </c>
      <c r="B151" s="105" t="s">
        <v>737</v>
      </c>
      <c r="C151" s="105">
        <v>0</v>
      </c>
      <c r="D151" s="105" t="s">
        <v>79</v>
      </c>
      <c r="E151" s="105" t="s">
        <v>738</v>
      </c>
      <c r="F151" s="105" t="s">
        <v>739</v>
      </c>
      <c r="G151" s="105" t="s">
        <v>740</v>
      </c>
      <c r="H151" s="105" t="s">
        <v>194</v>
      </c>
      <c r="I151" s="617">
        <v>24950</v>
      </c>
      <c r="J151" s="618">
        <v>45792</v>
      </c>
      <c r="K151" s="618">
        <v>45884</v>
      </c>
      <c r="L151" s="646">
        <v>45799</v>
      </c>
      <c r="M151" s="683" t="s">
        <v>384</v>
      </c>
    </row>
    <row r="152" spans="1:13">
      <c r="A152" s="105" t="s">
        <v>741</v>
      </c>
      <c r="B152" s="105" t="s">
        <v>742</v>
      </c>
      <c r="C152" s="105">
        <v>0</v>
      </c>
      <c r="D152" s="105" t="s">
        <v>79</v>
      </c>
      <c r="E152" s="105" t="s">
        <v>743</v>
      </c>
      <c r="F152" s="105" t="s">
        <v>192</v>
      </c>
      <c r="G152" s="105" t="s">
        <v>744</v>
      </c>
      <c r="H152" s="105" t="s">
        <v>194</v>
      </c>
      <c r="I152" s="617">
        <v>49970</v>
      </c>
      <c r="J152" s="618">
        <v>45792</v>
      </c>
      <c r="K152" s="618">
        <v>45976</v>
      </c>
      <c r="L152" s="646">
        <v>45796</v>
      </c>
      <c r="M152" s="683" t="s">
        <v>230</v>
      </c>
    </row>
    <row r="153" spans="1:13">
      <c r="A153" s="105" t="s">
        <v>745</v>
      </c>
      <c r="B153" s="105" t="s">
        <v>746</v>
      </c>
      <c r="C153" s="105">
        <v>0</v>
      </c>
      <c r="D153" s="105" t="s">
        <v>79</v>
      </c>
      <c r="E153" s="105" t="s">
        <v>747</v>
      </c>
      <c r="F153" s="105" t="s">
        <v>748</v>
      </c>
      <c r="G153" s="105" t="s">
        <v>749</v>
      </c>
      <c r="H153" s="105" t="s">
        <v>194</v>
      </c>
      <c r="I153" s="617">
        <v>349500</v>
      </c>
      <c r="J153" s="618">
        <v>45803</v>
      </c>
      <c r="K153" s="618">
        <v>46107</v>
      </c>
      <c r="L153" s="646">
        <v>45810</v>
      </c>
      <c r="M153" s="683" t="s">
        <v>20</v>
      </c>
    </row>
    <row r="154" spans="1:13">
      <c r="A154" s="105" t="s">
        <v>750</v>
      </c>
      <c r="B154" s="105" t="s">
        <v>751</v>
      </c>
      <c r="C154" s="621">
        <v>0</v>
      </c>
      <c r="D154" s="105" t="s">
        <v>50</v>
      </c>
      <c r="E154" s="105" t="s">
        <v>752</v>
      </c>
      <c r="F154" s="105" t="s">
        <v>753</v>
      </c>
      <c r="G154" s="105" t="s">
        <v>754</v>
      </c>
      <c r="H154" s="105" t="s">
        <v>134</v>
      </c>
      <c r="I154" s="617">
        <v>60000</v>
      </c>
      <c r="J154" s="618">
        <v>45799</v>
      </c>
      <c r="K154" s="618">
        <v>45922</v>
      </c>
      <c r="L154" s="646">
        <v>45799</v>
      </c>
      <c r="M154" s="683" t="s">
        <v>20</v>
      </c>
    </row>
    <row r="155" spans="1:13">
      <c r="A155" s="105" t="s">
        <v>755</v>
      </c>
      <c r="B155" s="105" t="s">
        <v>756</v>
      </c>
      <c r="C155" s="621">
        <v>0</v>
      </c>
      <c r="D155" s="105" t="s">
        <v>79</v>
      </c>
      <c r="E155" s="105" t="s">
        <v>757</v>
      </c>
      <c r="F155" s="105" t="s">
        <v>758</v>
      </c>
      <c r="G155" s="105" t="s">
        <v>759</v>
      </c>
      <c r="H155" s="105" t="s">
        <v>19</v>
      </c>
      <c r="I155" s="617">
        <v>48960</v>
      </c>
      <c r="J155" s="618">
        <v>45796</v>
      </c>
      <c r="K155" s="618">
        <v>46192</v>
      </c>
      <c r="L155" s="646">
        <v>45800</v>
      </c>
      <c r="M155" s="683" t="s">
        <v>20</v>
      </c>
    </row>
    <row r="156" spans="1:13">
      <c r="A156" s="105" t="s">
        <v>760</v>
      </c>
      <c r="B156" s="105" t="s">
        <v>761</v>
      </c>
      <c r="C156" s="105">
        <v>0</v>
      </c>
      <c r="D156" s="105" t="s">
        <v>15</v>
      </c>
      <c r="E156" s="105" t="s">
        <v>762</v>
      </c>
      <c r="F156" s="105" t="s">
        <v>763</v>
      </c>
      <c r="G156" s="105" t="s">
        <v>25</v>
      </c>
      <c r="H156" s="105" t="s">
        <v>19</v>
      </c>
      <c r="I156" s="672"/>
      <c r="J156" s="735" t="s">
        <v>764</v>
      </c>
      <c r="K156" s="735"/>
      <c r="L156" s="649"/>
      <c r="M156" s="686" t="s">
        <v>686</v>
      </c>
    </row>
    <row r="157" spans="1:13">
      <c r="A157" s="105" t="s">
        <v>765</v>
      </c>
      <c r="B157" s="105" t="s">
        <v>766</v>
      </c>
      <c r="C157" s="105">
        <v>0</v>
      </c>
      <c r="D157" s="105" t="s">
        <v>15</v>
      </c>
      <c r="E157" s="105" t="s">
        <v>767</v>
      </c>
      <c r="F157" s="105" t="s">
        <v>768</v>
      </c>
      <c r="G157" s="105" t="s">
        <v>25</v>
      </c>
      <c r="H157" s="105" t="s">
        <v>19</v>
      </c>
      <c r="I157" s="672"/>
      <c r="J157" s="618">
        <v>45855</v>
      </c>
      <c r="K157" s="618">
        <v>46585</v>
      </c>
      <c r="L157" s="646">
        <v>45861</v>
      </c>
      <c r="M157" s="683" t="s">
        <v>20</v>
      </c>
    </row>
    <row r="158" spans="1:13">
      <c r="A158" s="105" t="s">
        <v>769</v>
      </c>
      <c r="B158" s="105" t="s">
        <v>770</v>
      </c>
      <c r="C158" s="621">
        <v>0</v>
      </c>
      <c r="D158" s="105" t="s">
        <v>79</v>
      </c>
      <c r="E158" s="105" t="s">
        <v>771</v>
      </c>
      <c r="F158" s="105" t="s">
        <v>772</v>
      </c>
      <c r="G158" s="105" t="s">
        <v>773</v>
      </c>
      <c r="H158" s="105" t="s">
        <v>194</v>
      </c>
      <c r="I158" s="617">
        <v>44000</v>
      </c>
      <c r="J158" s="618">
        <v>45798</v>
      </c>
      <c r="K158" s="618">
        <v>45890</v>
      </c>
      <c r="L158" s="646">
        <v>45803</v>
      </c>
      <c r="M158" s="683" t="s">
        <v>118</v>
      </c>
    </row>
    <row r="159" spans="1:13">
      <c r="A159" s="105" t="s">
        <v>774</v>
      </c>
      <c r="B159" s="105" t="s">
        <v>775</v>
      </c>
      <c r="C159" s="621">
        <v>0</v>
      </c>
      <c r="D159" s="105" t="s">
        <v>79</v>
      </c>
      <c r="E159" s="105" t="s">
        <v>776</v>
      </c>
      <c r="F159" s="105" t="s">
        <v>777</v>
      </c>
      <c r="G159" s="105" t="s">
        <v>778</v>
      </c>
      <c r="H159" s="105" t="s">
        <v>194</v>
      </c>
      <c r="I159" s="617">
        <v>51700</v>
      </c>
      <c r="J159" s="618">
        <v>45808</v>
      </c>
      <c r="K159" s="618">
        <v>45900</v>
      </c>
      <c r="L159" s="646">
        <v>45813</v>
      </c>
      <c r="M159" s="683" t="s">
        <v>20</v>
      </c>
    </row>
    <row r="160" spans="1:13">
      <c r="A160" s="105" t="s">
        <v>779</v>
      </c>
      <c r="B160" s="105" t="s">
        <v>780</v>
      </c>
      <c r="C160" s="621">
        <v>0</v>
      </c>
      <c r="D160" s="105" t="s">
        <v>79</v>
      </c>
      <c r="E160" s="105" t="s">
        <v>781</v>
      </c>
      <c r="F160" s="105" t="s">
        <v>782</v>
      </c>
      <c r="G160" s="105" t="s">
        <v>783</v>
      </c>
      <c r="H160" s="105" t="s">
        <v>194</v>
      </c>
      <c r="I160" s="679">
        <v>49900</v>
      </c>
      <c r="J160" s="618">
        <v>45807</v>
      </c>
      <c r="K160" s="618">
        <v>45899</v>
      </c>
      <c r="L160" s="646">
        <v>45817</v>
      </c>
      <c r="M160" s="683" t="s">
        <v>20</v>
      </c>
    </row>
    <row r="161" spans="1:14">
      <c r="A161" s="105" t="s">
        <v>784</v>
      </c>
      <c r="B161" s="105" t="s">
        <v>785</v>
      </c>
      <c r="C161" s="621">
        <v>0</v>
      </c>
      <c r="D161" s="105" t="s">
        <v>79</v>
      </c>
      <c r="E161" s="105" t="s">
        <v>786</v>
      </c>
      <c r="F161" s="105" t="s">
        <v>106</v>
      </c>
      <c r="G161" s="105" t="s">
        <v>787</v>
      </c>
      <c r="H161" s="105" t="s">
        <v>19</v>
      </c>
      <c r="I161" s="617">
        <v>42500</v>
      </c>
      <c r="J161" s="618">
        <v>45835</v>
      </c>
      <c r="K161" s="618">
        <v>45896</v>
      </c>
      <c r="L161" s="646">
        <v>45842</v>
      </c>
      <c r="M161" s="683" t="s">
        <v>20</v>
      </c>
    </row>
    <row r="162" spans="1:14" ht="15">
      <c r="A162" s="105" t="s">
        <v>788</v>
      </c>
      <c r="B162" s="105" t="s">
        <v>789</v>
      </c>
      <c r="C162" s="621">
        <v>0</v>
      </c>
      <c r="D162" s="105" t="s">
        <v>50</v>
      </c>
      <c r="E162" s="677" t="s">
        <v>790</v>
      </c>
      <c r="F162" s="105" t="s">
        <v>791</v>
      </c>
      <c r="G162" s="105" t="s">
        <v>792</v>
      </c>
      <c r="H162" s="105" t="s">
        <v>134</v>
      </c>
      <c r="I162" s="617">
        <v>10000</v>
      </c>
      <c r="J162" s="735"/>
      <c r="K162" s="735"/>
      <c r="L162" s="649"/>
      <c r="M162" s="683" t="s">
        <v>20</v>
      </c>
    </row>
    <row r="163" spans="1:14" ht="15">
      <c r="A163" s="105" t="s">
        <v>793</v>
      </c>
      <c r="B163" s="105" t="s">
        <v>794</v>
      </c>
      <c r="C163" s="621">
        <v>0</v>
      </c>
      <c r="D163" s="105" t="s">
        <v>79</v>
      </c>
      <c r="E163" s="640" t="s">
        <v>795</v>
      </c>
      <c r="F163" s="640" t="s">
        <v>796</v>
      </c>
      <c r="G163" s="483" t="s">
        <v>797</v>
      </c>
      <c r="H163" s="105" t="s">
        <v>19</v>
      </c>
      <c r="I163" s="680">
        <v>1530</v>
      </c>
      <c r="J163" s="618">
        <v>45814</v>
      </c>
      <c r="K163" s="618">
        <v>45844</v>
      </c>
      <c r="L163" s="646">
        <v>45813</v>
      </c>
      <c r="M163" s="683" t="s">
        <v>20</v>
      </c>
    </row>
    <row r="164" spans="1:14">
      <c r="A164" s="105" t="s">
        <v>798</v>
      </c>
      <c r="B164" s="105" t="s">
        <v>799</v>
      </c>
      <c r="C164" s="105">
        <v>0</v>
      </c>
      <c r="D164" s="105" t="s">
        <v>79</v>
      </c>
      <c r="E164" s="105" t="s">
        <v>800</v>
      </c>
      <c r="F164" s="105" t="s">
        <v>801</v>
      </c>
      <c r="G164" s="105" t="s">
        <v>802</v>
      </c>
      <c r="H164" s="105" t="s">
        <v>194</v>
      </c>
      <c r="I164" s="617">
        <v>1600</v>
      </c>
      <c r="J164" s="618">
        <v>45825</v>
      </c>
      <c r="K164" s="618">
        <v>45917</v>
      </c>
      <c r="L164" s="646">
        <v>45852</v>
      </c>
      <c r="M164" s="305" t="s">
        <v>20</v>
      </c>
      <c r="N164" s="561"/>
    </row>
    <row r="165" spans="1:14">
      <c r="A165" s="105" t="s">
        <v>803</v>
      </c>
      <c r="B165" s="105" t="s">
        <v>804</v>
      </c>
      <c r="C165" s="105">
        <v>0</v>
      </c>
      <c r="D165" s="105" t="s">
        <v>15</v>
      </c>
      <c r="E165" s="105" t="s">
        <v>805</v>
      </c>
      <c r="F165" s="105" t="s">
        <v>806</v>
      </c>
      <c r="G165" s="105" t="s">
        <v>807</v>
      </c>
      <c r="H165" s="105" t="s">
        <v>19</v>
      </c>
      <c r="I165" s="617">
        <v>1000</v>
      </c>
      <c r="J165" s="618">
        <v>45843</v>
      </c>
      <c r="K165" s="618">
        <v>46573</v>
      </c>
      <c r="L165" s="646">
        <v>45874</v>
      </c>
      <c r="M165" s="683" t="s">
        <v>230</v>
      </c>
      <c r="N165" s="561"/>
    </row>
    <row r="166" spans="1:14">
      <c r="A166" s="105" t="s">
        <v>808</v>
      </c>
      <c r="B166" s="105" t="s">
        <v>809</v>
      </c>
      <c r="C166" s="105">
        <v>0</v>
      </c>
      <c r="D166" s="105" t="s">
        <v>79</v>
      </c>
      <c r="E166" s="105" t="s">
        <v>810</v>
      </c>
      <c r="F166" s="105" t="s">
        <v>811</v>
      </c>
      <c r="G166" s="105" t="s">
        <v>812</v>
      </c>
      <c r="H166" s="105" t="s">
        <v>813</v>
      </c>
      <c r="I166" s="617">
        <v>50000</v>
      </c>
      <c r="J166" s="618">
        <v>45812</v>
      </c>
      <c r="K166" s="618">
        <v>45934</v>
      </c>
      <c r="L166" s="646">
        <v>45813</v>
      </c>
      <c r="M166" s="683" t="s">
        <v>20</v>
      </c>
      <c r="N166" s="561"/>
    </row>
    <row r="167" spans="1:14">
      <c r="A167" s="105" t="s">
        <v>814</v>
      </c>
      <c r="B167" s="105" t="s">
        <v>815</v>
      </c>
      <c r="C167" s="105">
        <v>0</v>
      </c>
      <c r="D167" s="105" t="s">
        <v>337</v>
      </c>
      <c r="E167" s="105" t="s">
        <v>816</v>
      </c>
      <c r="F167" s="105" t="s">
        <v>451</v>
      </c>
      <c r="G167" s="105" t="s">
        <v>817</v>
      </c>
      <c r="H167" s="105" t="s">
        <v>19</v>
      </c>
      <c r="I167" s="617">
        <v>181584</v>
      </c>
      <c r="J167" s="618">
        <v>45813</v>
      </c>
      <c r="K167" s="618">
        <v>45814</v>
      </c>
      <c r="L167" s="646">
        <v>45804</v>
      </c>
      <c r="M167" s="683" t="s">
        <v>20</v>
      </c>
      <c r="N167" s="561"/>
    </row>
    <row r="168" spans="1:14">
      <c r="A168" s="105" t="s">
        <v>818</v>
      </c>
      <c r="B168" s="105" t="s">
        <v>819</v>
      </c>
      <c r="C168" s="105">
        <v>0</v>
      </c>
      <c r="D168" s="105" t="s">
        <v>79</v>
      </c>
      <c r="E168" s="105" t="s">
        <v>820</v>
      </c>
      <c r="F168" s="105" t="s">
        <v>821</v>
      </c>
      <c r="G168" s="105" t="s">
        <v>822</v>
      </c>
      <c r="H168" s="105" t="s">
        <v>194</v>
      </c>
      <c r="I168" s="617">
        <v>49957</v>
      </c>
      <c r="J168" s="618">
        <v>45838</v>
      </c>
      <c r="K168" s="618">
        <v>45930</v>
      </c>
      <c r="L168" s="646">
        <v>45846</v>
      </c>
      <c r="M168" s="683" t="s">
        <v>20</v>
      </c>
      <c r="N168" s="561"/>
    </row>
    <row r="169" spans="1:14">
      <c r="A169" s="105" t="s">
        <v>823</v>
      </c>
      <c r="B169" s="105" t="s">
        <v>824</v>
      </c>
      <c r="C169" s="105">
        <v>0</v>
      </c>
      <c r="D169" s="105" t="s">
        <v>79</v>
      </c>
      <c r="E169" s="105" t="s">
        <v>825</v>
      </c>
      <c r="F169" s="105" t="s">
        <v>826</v>
      </c>
      <c r="G169" s="105" t="s">
        <v>827</v>
      </c>
      <c r="H169" s="105" t="s">
        <v>19</v>
      </c>
      <c r="J169" s="738"/>
      <c r="K169" s="738"/>
      <c r="L169" s="649"/>
      <c r="M169" s="686" t="s">
        <v>686</v>
      </c>
      <c r="N169" s="561"/>
    </row>
    <row r="170" spans="1:14">
      <c r="A170" s="105" t="s">
        <v>828</v>
      </c>
      <c r="B170" s="105" t="s">
        <v>829</v>
      </c>
      <c r="C170" s="105">
        <v>0</v>
      </c>
      <c r="D170" s="105" t="s">
        <v>594</v>
      </c>
      <c r="E170" s="105" t="s">
        <v>830</v>
      </c>
      <c r="F170" s="105" t="s">
        <v>831</v>
      </c>
      <c r="G170" s="105" t="s">
        <v>832</v>
      </c>
      <c r="H170" s="105" t="s">
        <v>813</v>
      </c>
      <c r="I170" s="617">
        <v>4000000</v>
      </c>
      <c r="J170" s="618">
        <v>45817</v>
      </c>
      <c r="K170" s="618">
        <v>46182</v>
      </c>
      <c r="L170" s="646">
        <v>45813</v>
      </c>
      <c r="M170" s="683" t="s">
        <v>20</v>
      </c>
      <c r="N170" s="561"/>
    </row>
    <row r="171" spans="1:14">
      <c r="A171" s="105" t="s">
        <v>833</v>
      </c>
      <c r="B171" s="105" t="s">
        <v>834</v>
      </c>
      <c r="C171" s="105">
        <v>0</v>
      </c>
      <c r="D171" s="105" t="s">
        <v>594</v>
      </c>
      <c r="E171" s="105" t="s">
        <v>835</v>
      </c>
      <c r="F171" s="105" t="s">
        <v>836</v>
      </c>
      <c r="G171" s="105" t="s">
        <v>832</v>
      </c>
      <c r="H171" s="105" t="s">
        <v>813</v>
      </c>
      <c r="I171" s="617">
        <v>4000000</v>
      </c>
      <c r="J171" s="618">
        <v>45817</v>
      </c>
      <c r="K171" s="618">
        <v>46182</v>
      </c>
      <c r="L171" s="646">
        <v>45813</v>
      </c>
      <c r="M171" s="683" t="s">
        <v>20</v>
      </c>
      <c r="N171" s="561"/>
    </row>
    <row r="172" spans="1:14">
      <c r="A172" s="105" t="s">
        <v>837</v>
      </c>
      <c r="B172" s="105" t="s">
        <v>838</v>
      </c>
      <c r="C172" s="105">
        <v>0</v>
      </c>
      <c r="D172" s="105" t="s">
        <v>79</v>
      </c>
      <c r="E172" s="105" t="s">
        <v>839</v>
      </c>
      <c r="F172" s="105" t="s">
        <v>840</v>
      </c>
      <c r="G172" s="105" t="s">
        <v>841</v>
      </c>
      <c r="H172" s="105" t="s">
        <v>194</v>
      </c>
      <c r="I172" s="617">
        <v>35000</v>
      </c>
      <c r="J172" s="618">
        <v>45832</v>
      </c>
      <c r="K172" s="618">
        <v>45924</v>
      </c>
      <c r="L172" s="646">
        <v>45845</v>
      </c>
      <c r="M172" s="683" t="s">
        <v>20</v>
      </c>
      <c r="N172" s="561"/>
    </row>
    <row r="173" spans="1:14">
      <c r="A173" s="105" t="s">
        <v>842</v>
      </c>
      <c r="B173" s="105" t="s">
        <v>843</v>
      </c>
      <c r="C173" s="105">
        <v>0</v>
      </c>
      <c r="D173" s="105" t="s">
        <v>79</v>
      </c>
      <c r="E173" s="105" t="s">
        <v>844</v>
      </c>
      <c r="F173" s="105" t="s">
        <v>845</v>
      </c>
      <c r="G173" s="105" t="s">
        <v>846</v>
      </c>
      <c r="H173" s="105" t="s">
        <v>194</v>
      </c>
      <c r="I173" s="617">
        <v>42000</v>
      </c>
      <c r="J173" s="618">
        <v>45833</v>
      </c>
      <c r="K173" s="618">
        <v>45925</v>
      </c>
      <c r="L173" s="646">
        <v>45842</v>
      </c>
      <c r="M173" s="683" t="s">
        <v>20</v>
      </c>
      <c r="N173" s="561"/>
    </row>
    <row r="174" spans="1:14">
      <c r="A174" s="105" t="s">
        <v>847</v>
      </c>
      <c r="B174" s="105" t="s">
        <v>848</v>
      </c>
      <c r="C174" s="105">
        <v>0</v>
      </c>
      <c r="D174" s="105" t="s">
        <v>15</v>
      </c>
      <c r="E174" s="105" t="s">
        <v>849</v>
      </c>
      <c r="F174" s="105" t="s">
        <v>150</v>
      </c>
      <c r="G174" s="105" t="s">
        <v>850</v>
      </c>
      <c r="H174" s="105" t="s">
        <v>19</v>
      </c>
      <c r="I174" s="617">
        <v>10000</v>
      </c>
      <c r="J174" s="618">
        <v>45841</v>
      </c>
      <c r="K174" s="618">
        <v>46206</v>
      </c>
      <c r="L174" s="646">
        <v>45841</v>
      </c>
      <c r="M174" s="683" t="s">
        <v>20</v>
      </c>
      <c r="N174" s="561"/>
    </row>
    <row r="175" spans="1:14">
      <c r="A175" s="105" t="s">
        <v>851</v>
      </c>
      <c r="B175" s="105" t="s">
        <v>852</v>
      </c>
      <c r="C175" s="105">
        <v>0</v>
      </c>
      <c r="D175" s="105" t="s">
        <v>104</v>
      </c>
      <c r="E175" s="105" t="s">
        <v>426</v>
      </c>
      <c r="F175" s="105" t="s">
        <v>427</v>
      </c>
      <c r="G175" s="105" t="s">
        <v>853</v>
      </c>
      <c r="H175" s="105" t="s">
        <v>19</v>
      </c>
      <c r="I175" s="617">
        <v>39750</v>
      </c>
      <c r="J175" s="618">
        <v>45821</v>
      </c>
      <c r="K175" s="618">
        <v>45882</v>
      </c>
      <c r="L175" s="646">
        <v>45826</v>
      </c>
      <c r="M175" s="683" t="s">
        <v>20</v>
      </c>
      <c r="N175" s="561"/>
    </row>
    <row r="176" spans="1:14">
      <c r="A176" s="105" t="s">
        <v>854</v>
      </c>
      <c r="B176" s="105" t="s">
        <v>855</v>
      </c>
      <c r="C176" s="105">
        <v>0</v>
      </c>
      <c r="D176" s="105" t="s">
        <v>15</v>
      </c>
      <c r="E176" s="105" t="s">
        <v>45</v>
      </c>
      <c r="F176" s="105" t="s">
        <v>46</v>
      </c>
      <c r="G176" s="105" t="s">
        <v>856</v>
      </c>
      <c r="H176" s="105" t="s">
        <v>19</v>
      </c>
      <c r="I176" s="617">
        <v>7000</v>
      </c>
      <c r="J176" s="618">
        <v>45841</v>
      </c>
      <c r="K176" s="618">
        <v>46206</v>
      </c>
      <c r="L176" s="646">
        <v>45841</v>
      </c>
      <c r="M176" s="683" t="s">
        <v>20</v>
      </c>
      <c r="N176" s="561"/>
    </row>
    <row r="177" spans="1:14">
      <c r="A177" s="105" t="s">
        <v>857</v>
      </c>
      <c r="B177" s="105" t="s">
        <v>858</v>
      </c>
      <c r="C177" s="105">
        <v>0</v>
      </c>
      <c r="D177" s="105" t="s">
        <v>79</v>
      </c>
      <c r="E177" s="105" t="s">
        <v>859</v>
      </c>
      <c r="F177" s="105" t="s">
        <v>860</v>
      </c>
      <c r="G177" s="105" t="s">
        <v>861</v>
      </c>
      <c r="H177" s="105" t="s">
        <v>194</v>
      </c>
      <c r="I177" s="617">
        <v>45183.6</v>
      </c>
      <c r="J177" s="618">
        <v>45826</v>
      </c>
      <c r="K177" s="618">
        <v>45918</v>
      </c>
      <c r="L177" s="646">
        <v>45855</v>
      </c>
      <c r="M177" s="683" t="s">
        <v>20</v>
      </c>
      <c r="N177" s="561"/>
    </row>
    <row r="178" spans="1:14">
      <c r="A178" s="105" t="s">
        <v>862</v>
      </c>
      <c r="B178" s="105" t="s">
        <v>863</v>
      </c>
      <c r="C178" s="105">
        <v>0</v>
      </c>
      <c r="D178" s="105" t="s">
        <v>79</v>
      </c>
      <c r="E178" s="105" t="s">
        <v>864</v>
      </c>
      <c r="F178" s="105" t="s">
        <v>865</v>
      </c>
      <c r="G178" s="105" t="s">
        <v>866</v>
      </c>
      <c r="H178" s="105" t="s">
        <v>194</v>
      </c>
      <c r="I178" s="617">
        <v>12000</v>
      </c>
      <c r="J178" s="618">
        <v>45826</v>
      </c>
      <c r="K178" s="618">
        <v>45918</v>
      </c>
      <c r="L178" s="646">
        <v>45828</v>
      </c>
      <c r="M178" s="683" t="s">
        <v>20</v>
      </c>
      <c r="N178" s="561"/>
    </row>
    <row r="179" spans="1:14">
      <c r="A179" s="105" t="s">
        <v>867</v>
      </c>
      <c r="B179" s="105" t="s">
        <v>868</v>
      </c>
      <c r="C179" s="105">
        <v>0</v>
      </c>
      <c r="D179" s="105" t="s">
        <v>104</v>
      </c>
      <c r="E179" s="105" t="s">
        <v>869</v>
      </c>
      <c r="F179" s="105" t="s">
        <v>870</v>
      </c>
      <c r="G179" s="105" t="s">
        <v>871</v>
      </c>
      <c r="H179" s="105" t="s">
        <v>19</v>
      </c>
      <c r="I179" s="617">
        <v>12500</v>
      </c>
      <c r="J179" s="618">
        <v>45824</v>
      </c>
      <c r="K179" s="618">
        <v>45885</v>
      </c>
      <c r="L179" s="646">
        <v>45831</v>
      </c>
      <c r="M179" s="683" t="s">
        <v>20</v>
      </c>
      <c r="N179" s="561"/>
    </row>
    <row r="180" spans="1:14">
      <c r="A180" s="105" t="s">
        <v>872</v>
      </c>
      <c r="B180" s="105" t="s">
        <v>873</v>
      </c>
      <c r="C180" s="105">
        <v>0</v>
      </c>
      <c r="D180" s="105" t="s">
        <v>79</v>
      </c>
      <c r="E180" s="105" t="s">
        <v>874</v>
      </c>
      <c r="F180" s="105" t="s">
        <v>875</v>
      </c>
      <c r="G180" s="105" t="s">
        <v>876</v>
      </c>
      <c r="H180" s="105" t="s">
        <v>194</v>
      </c>
      <c r="I180" s="617">
        <v>16024</v>
      </c>
      <c r="J180" s="618">
        <v>45824</v>
      </c>
      <c r="K180" s="618">
        <v>45915</v>
      </c>
      <c r="L180" s="646">
        <v>45855</v>
      </c>
      <c r="M180" s="683" t="s">
        <v>20</v>
      </c>
      <c r="N180" s="561"/>
    </row>
    <row r="181" spans="1:14">
      <c r="A181" s="105" t="s">
        <v>877</v>
      </c>
      <c r="B181" s="105" t="s">
        <v>878</v>
      </c>
      <c r="C181" s="105">
        <v>0</v>
      </c>
      <c r="D181" s="105" t="s">
        <v>79</v>
      </c>
      <c r="E181" s="105" t="s">
        <v>879</v>
      </c>
      <c r="F181" s="105" t="s">
        <v>880</v>
      </c>
      <c r="G181" s="105" t="s">
        <v>812</v>
      </c>
      <c r="H181" s="105" t="s">
        <v>813</v>
      </c>
      <c r="I181" s="617">
        <v>50000</v>
      </c>
      <c r="J181" s="618">
        <v>45824</v>
      </c>
      <c r="K181" s="618">
        <v>45946</v>
      </c>
      <c r="L181" s="646">
        <v>45832</v>
      </c>
      <c r="M181" s="683" t="s">
        <v>20</v>
      </c>
      <c r="N181" s="561"/>
    </row>
    <row r="182" spans="1:14">
      <c r="A182" s="105" t="s">
        <v>881</v>
      </c>
      <c r="B182" s="105" t="s">
        <v>882</v>
      </c>
      <c r="C182" s="105">
        <v>0</v>
      </c>
      <c r="D182" s="105" t="s">
        <v>79</v>
      </c>
      <c r="E182" s="105" t="s">
        <v>883</v>
      </c>
      <c r="F182" s="105" t="s">
        <v>884</v>
      </c>
      <c r="G182" s="105" t="s">
        <v>812</v>
      </c>
      <c r="H182" s="105" t="s">
        <v>813</v>
      </c>
      <c r="I182" s="617">
        <v>49000</v>
      </c>
      <c r="J182" s="618">
        <v>45824</v>
      </c>
      <c r="K182" s="618" t="s">
        <v>885</v>
      </c>
      <c r="L182" s="646">
        <v>45832</v>
      </c>
      <c r="M182" s="683" t="s">
        <v>20</v>
      </c>
      <c r="N182" s="561"/>
    </row>
    <row r="183" spans="1:14">
      <c r="A183" s="105" t="s">
        <v>886</v>
      </c>
      <c r="B183" s="105" t="s">
        <v>887</v>
      </c>
      <c r="C183" s="105">
        <v>0</v>
      </c>
      <c r="D183" s="105" t="s">
        <v>50</v>
      </c>
      <c r="E183" s="105" t="s">
        <v>888</v>
      </c>
      <c r="F183" s="105" t="s">
        <v>889</v>
      </c>
      <c r="G183" s="105" t="s">
        <v>890</v>
      </c>
      <c r="H183" s="105" t="s">
        <v>134</v>
      </c>
      <c r="I183" s="617">
        <v>15000</v>
      </c>
      <c r="J183" s="738"/>
      <c r="K183" s="738"/>
      <c r="L183" s="649"/>
      <c r="M183" s="683" t="s">
        <v>20</v>
      </c>
      <c r="N183" s="561"/>
    </row>
    <row r="184" spans="1:14">
      <c r="A184" s="105" t="s">
        <v>891</v>
      </c>
      <c r="B184" s="105" t="s">
        <v>892</v>
      </c>
      <c r="C184" s="105">
        <v>0</v>
      </c>
      <c r="D184" s="105" t="s">
        <v>79</v>
      </c>
      <c r="E184" s="105" t="s">
        <v>893</v>
      </c>
      <c r="F184" s="105" t="s">
        <v>894</v>
      </c>
      <c r="G184" s="105" t="s">
        <v>895</v>
      </c>
      <c r="H184" s="105" t="s">
        <v>333</v>
      </c>
      <c r="I184" s="617">
        <v>7000</v>
      </c>
      <c r="J184" s="618">
        <v>45833</v>
      </c>
      <c r="K184" s="618">
        <v>46197</v>
      </c>
      <c r="L184" s="646">
        <v>45853</v>
      </c>
      <c r="M184" s="683" t="s">
        <v>20</v>
      </c>
      <c r="N184" s="561"/>
    </row>
    <row r="185" spans="1:14">
      <c r="A185" s="105" t="s">
        <v>896</v>
      </c>
      <c r="B185" s="105" t="s">
        <v>897</v>
      </c>
      <c r="C185" s="105">
        <v>0</v>
      </c>
      <c r="D185" s="105" t="s">
        <v>50</v>
      </c>
      <c r="E185" s="105" t="s">
        <v>898</v>
      </c>
      <c r="F185" s="105" t="s">
        <v>899</v>
      </c>
      <c r="G185" s="105" t="s">
        <v>900</v>
      </c>
      <c r="H185" s="105" t="s">
        <v>134</v>
      </c>
      <c r="I185" s="617">
        <v>15000</v>
      </c>
      <c r="J185" s="738"/>
      <c r="K185" s="738"/>
      <c r="L185" s="649"/>
      <c r="M185" s="683" t="s">
        <v>20</v>
      </c>
      <c r="N185" s="561"/>
    </row>
    <row r="186" spans="1:14">
      <c r="A186" s="105" t="s">
        <v>901</v>
      </c>
      <c r="B186" s="105" t="s">
        <v>902</v>
      </c>
      <c r="C186" s="105">
        <v>0</v>
      </c>
      <c r="D186" s="105" t="s">
        <v>79</v>
      </c>
      <c r="E186" s="105" t="s">
        <v>903</v>
      </c>
      <c r="F186" s="105" t="s">
        <v>904</v>
      </c>
      <c r="G186" s="105" t="s">
        <v>812</v>
      </c>
      <c r="H186" s="105" t="s">
        <v>813</v>
      </c>
      <c r="I186" s="617">
        <v>21000</v>
      </c>
      <c r="J186" s="618">
        <v>45824</v>
      </c>
      <c r="K186" s="618">
        <v>45916</v>
      </c>
      <c r="L186" s="646">
        <v>45832</v>
      </c>
      <c r="M186" s="683" t="s">
        <v>20</v>
      </c>
      <c r="N186" s="561"/>
    </row>
    <row r="187" spans="1:14">
      <c r="A187" s="105" t="s">
        <v>905</v>
      </c>
      <c r="B187" s="105" t="s">
        <v>906</v>
      </c>
      <c r="C187" s="105">
        <v>0</v>
      </c>
      <c r="D187" s="105" t="s">
        <v>79</v>
      </c>
      <c r="E187" s="105" t="s">
        <v>907</v>
      </c>
      <c r="F187" s="105" t="s">
        <v>908</v>
      </c>
      <c r="G187" s="105" t="s">
        <v>812</v>
      </c>
      <c r="H187" s="105" t="s">
        <v>813</v>
      </c>
      <c r="I187" s="617">
        <v>49000</v>
      </c>
      <c r="J187" s="618">
        <v>45824</v>
      </c>
      <c r="K187" s="618">
        <v>46038</v>
      </c>
      <c r="L187" s="646">
        <v>45832</v>
      </c>
      <c r="M187" s="683" t="s">
        <v>20</v>
      </c>
      <c r="N187" s="561"/>
    </row>
    <row r="188" spans="1:14">
      <c r="A188" s="105" t="s">
        <v>909</v>
      </c>
      <c r="B188" s="105" t="s">
        <v>910</v>
      </c>
      <c r="C188" s="105">
        <v>0</v>
      </c>
      <c r="D188" s="105" t="s">
        <v>79</v>
      </c>
      <c r="E188" s="105" t="s">
        <v>911</v>
      </c>
      <c r="F188" s="105" t="s">
        <v>912</v>
      </c>
      <c r="G188" s="105" t="s">
        <v>913</v>
      </c>
      <c r="H188" s="105" t="s">
        <v>194</v>
      </c>
      <c r="I188" s="617">
        <v>49989.1</v>
      </c>
      <c r="J188" s="618">
        <v>45847</v>
      </c>
      <c r="K188" s="618">
        <v>45666</v>
      </c>
      <c r="L188" s="646">
        <v>45855</v>
      </c>
      <c r="M188" s="683" t="s">
        <v>20</v>
      </c>
      <c r="N188" s="561"/>
    </row>
    <row r="189" spans="1:14">
      <c r="A189" s="105" t="s">
        <v>914</v>
      </c>
      <c r="B189" s="105" t="s">
        <v>915</v>
      </c>
      <c r="C189" s="105">
        <v>1</v>
      </c>
      <c r="D189" s="105" t="s">
        <v>594</v>
      </c>
      <c r="E189" s="105" t="s">
        <v>916</v>
      </c>
      <c r="F189" s="105" t="s">
        <v>917</v>
      </c>
      <c r="G189" s="105" t="s">
        <v>918</v>
      </c>
      <c r="H189" s="105" t="s">
        <v>813</v>
      </c>
      <c r="I189" s="617">
        <v>200000</v>
      </c>
      <c r="J189" s="738"/>
      <c r="K189" s="738"/>
      <c r="L189" s="649"/>
      <c r="M189" s="683" t="s">
        <v>20</v>
      </c>
      <c r="N189" s="561"/>
    </row>
    <row r="190" spans="1:14">
      <c r="A190" s="105" t="s">
        <v>919</v>
      </c>
      <c r="B190" s="105" t="s">
        <v>920</v>
      </c>
      <c r="C190" s="105">
        <v>0</v>
      </c>
      <c r="D190" s="105" t="s">
        <v>594</v>
      </c>
      <c r="E190" s="105" t="s">
        <v>921</v>
      </c>
      <c r="F190" s="105" t="s">
        <v>922</v>
      </c>
      <c r="G190" s="105" t="s">
        <v>918</v>
      </c>
      <c r="H190" s="105" t="s">
        <v>813</v>
      </c>
      <c r="I190" s="617">
        <v>200000</v>
      </c>
      <c r="J190" s="618">
        <v>45826</v>
      </c>
      <c r="K190" s="618" t="s">
        <v>923</v>
      </c>
      <c r="L190" s="646">
        <v>45826</v>
      </c>
      <c r="M190" s="683" t="s">
        <v>20</v>
      </c>
      <c r="N190" s="561"/>
    </row>
    <row r="191" spans="1:14">
      <c r="A191" s="105" t="s">
        <v>924</v>
      </c>
      <c r="B191" s="105" t="s">
        <v>925</v>
      </c>
      <c r="C191" s="105">
        <v>1</v>
      </c>
      <c r="D191" s="105" t="s">
        <v>594</v>
      </c>
      <c r="E191" s="105" t="s">
        <v>926</v>
      </c>
      <c r="F191" s="105" t="s">
        <v>927</v>
      </c>
      <c r="G191" s="105" t="s">
        <v>918</v>
      </c>
      <c r="H191" s="105" t="s">
        <v>813</v>
      </c>
      <c r="I191" s="617">
        <v>200000</v>
      </c>
      <c r="J191" s="618">
        <v>45826</v>
      </c>
      <c r="K191" s="618" t="s">
        <v>923</v>
      </c>
      <c r="L191" s="646">
        <v>45826</v>
      </c>
      <c r="M191" s="683" t="s">
        <v>20</v>
      </c>
      <c r="N191" s="561"/>
    </row>
    <row r="192" spans="1:14">
      <c r="A192" s="105" t="s">
        <v>928</v>
      </c>
      <c r="B192" s="105" t="s">
        <v>929</v>
      </c>
      <c r="C192" s="105">
        <v>1</v>
      </c>
      <c r="D192" s="105" t="s">
        <v>594</v>
      </c>
      <c r="E192" s="105" t="s">
        <v>930</v>
      </c>
      <c r="F192" s="105" t="s">
        <v>931</v>
      </c>
      <c r="G192" s="105" t="s">
        <v>918</v>
      </c>
      <c r="H192" s="105" t="s">
        <v>813</v>
      </c>
      <c r="J192" s="618">
        <v>45826</v>
      </c>
      <c r="K192" s="618" t="s">
        <v>923</v>
      </c>
      <c r="L192" s="646">
        <v>45826</v>
      </c>
      <c r="M192" s="683" t="s">
        <v>20</v>
      </c>
      <c r="N192" s="561"/>
    </row>
    <row r="193" spans="1:14">
      <c r="A193" s="105" t="s">
        <v>932</v>
      </c>
      <c r="B193" s="105" t="s">
        <v>933</v>
      </c>
      <c r="C193" s="105">
        <v>1</v>
      </c>
      <c r="D193" s="105" t="s">
        <v>594</v>
      </c>
      <c r="E193" s="105" t="s">
        <v>934</v>
      </c>
      <c r="F193" s="105" t="s">
        <v>935</v>
      </c>
      <c r="G193" s="105" t="s">
        <v>918</v>
      </c>
      <c r="H193" s="105" t="s">
        <v>813</v>
      </c>
      <c r="J193" s="618">
        <v>45826</v>
      </c>
      <c r="K193" s="618" t="s">
        <v>923</v>
      </c>
      <c r="L193" s="646">
        <v>45826</v>
      </c>
      <c r="M193" s="683" t="s">
        <v>20</v>
      </c>
      <c r="N193" s="561"/>
    </row>
    <row r="194" spans="1:14">
      <c r="A194" s="105" t="s">
        <v>936</v>
      </c>
      <c r="B194" s="105" t="s">
        <v>937</v>
      </c>
      <c r="C194" s="105"/>
      <c r="D194" s="105" t="s">
        <v>79</v>
      </c>
      <c r="E194" s="105" t="s">
        <v>938</v>
      </c>
      <c r="F194" s="105" t="s">
        <v>939</v>
      </c>
      <c r="G194" s="105" t="s">
        <v>940</v>
      </c>
      <c r="H194" s="105" t="s">
        <v>194</v>
      </c>
      <c r="I194" s="617">
        <v>19000</v>
      </c>
      <c r="J194" s="618">
        <v>45854</v>
      </c>
      <c r="K194" s="618">
        <v>45946</v>
      </c>
      <c r="L194" s="646">
        <v>45860</v>
      </c>
      <c r="M194" s="390" t="s">
        <v>20</v>
      </c>
      <c r="N194" s="561"/>
    </row>
    <row r="195" spans="1:14">
      <c r="A195" s="105" t="s">
        <v>941</v>
      </c>
      <c r="B195" s="105" t="s">
        <v>942</v>
      </c>
      <c r="C195" s="105">
        <v>1</v>
      </c>
      <c r="D195" s="105" t="s">
        <v>594</v>
      </c>
      <c r="E195" s="105" t="s">
        <v>943</v>
      </c>
      <c r="F195" s="105" t="s">
        <v>944</v>
      </c>
      <c r="G195" s="105" t="s">
        <v>918</v>
      </c>
      <c r="H195" s="105" t="s">
        <v>813</v>
      </c>
      <c r="I195" s="617">
        <v>200000</v>
      </c>
      <c r="J195" s="618">
        <v>45831</v>
      </c>
      <c r="K195" s="618" t="s">
        <v>923</v>
      </c>
      <c r="L195" s="646">
        <v>45831</v>
      </c>
      <c r="M195" s="683" t="s">
        <v>20</v>
      </c>
      <c r="N195" s="561"/>
    </row>
    <row r="196" spans="1:14">
      <c r="A196" s="105" t="s">
        <v>945</v>
      </c>
      <c r="B196" s="105" t="s">
        <v>946</v>
      </c>
      <c r="C196" s="105">
        <v>0</v>
      </c>
      <c r="D196" s="105" t="s">
        <v>594</v>
      </c>
      <c r="E196" s="105" t="s">
        <v>947</v>
      </c>
      <c r="F196" s="105" t="s">
        <v>948</v>
      </c>
      <c r="G196" s="105" t="s">
        <v>918</v>
      </c>
      <c r="H196" s="105" t="s">
        <v>813</v>
      </c>
      <c r="I196" s="617">
        <v>200000</v>
      </c>
      <c r="J196" s="618">
        <v>45826</v>
      </c>
      <c r="K196" s="618" t="s">
        <v>923</v>
      </c>
      <c r="L196" s="646">
        <v>45831</v>
      </c>
      <c r="M196" s="683" t="s">
        <v>20</v>
      </c>
      <c r="N196" s="561"/>
    </row>
    <row r="197" spans="1:14" s="651" customFormat="1">
      <c r="A197" s="105" t="s">
        <v>949</v>
      </c>
      <c r="B197" s="105" t="s">
        <v>950</v>
      </c>
      <c r="C197" s="105">
        <v>1</v>
      </c>
      <c r="D197" s="105" t="s">
        <v>594</v>
      </c>
      <c r="E197" s="105" t="s">
        <v>951</v>
      </c>
      <c r="F197" s="105" t="s">
        <v>952</v>
      </c>
      <c r="G197" s="105" t="s">
        <v>918</v>
      </c>
      <c r="H197" s="105" t="s">
        <v>813</v>
      </c>
      <c r="I197" s="617">
        <v>400000</v>
      </c>
      <c r="J197" s="618">
        <v>45826</v>
      </c>
      <c r="K197" s="618" t="s">
        <v>923</v>
      </c>
      <c r="L197" s="646">
        <v>45831</v>
      </c>
      <c r="M197" s="683" t="s">
        <v>20</v>
      </c>
      <c r="N197" s="561"/>
    </row>
    <row r="198" spans="1:14">
      <c r="A198" s="105" t="s">
        <v>953</v>
      </c>
      <c r="B198" s="105" t="s">
        <v>954</v>
      </c>
      <c r="C198" s="105">
        <v>1</v>
      </c>
      <c r="D198" s="105" t="s">
        <v>594</v>
      </c>
      <c r="E198" s="105" t="s">
        <v>955</v>
      </c>
      <c r="F198" s="105" t="s">
        <v>956</v>
      </c>
      <c r="G198" s="105" t="s">
        <v>918</v>
      </c>
      <c r="H198" s="105" t="s">
        <v>813</v>
      </c>
      <c r="I198" s="617">
        <v>400000</v>
      </c>
      <c r="J198" s="618">
        <v>45826</v>
      </c>
      <c r="K198" s="618" t="s">
        <v>923</v>
      </c>
      <c r="L198" s="646">
        <v>45831</v>
      </c>
      <c r="M198" s="683" t="s">
        <v>20</v>
      </c>
      <c r="N198" s="561"/>
    </row>
    <row r="199" spans="1:14">
      <c r="A199" s="105" t="s">
        <v>957</v>
      </c>
      <c r="B199" s="105" t="s">
        <v>958</v>
      </c>
      <c r="C199" s="105">
        <v>1</v>
      </c>
      <c r="D199" s="105" t="s">
        <v>594</v>
      </c>
      <c r="E199" s="105" t="s">
        <v>959</v>
      </c>
      <c r="F199" s="105" t="s">
        <v>960</v>
      </c>
      <c r="G199" s="105" t="s">
        <v>918</v>
      </c>
      <c r="H199" s="105" t="s">
        <v>813</v>
      </c>
      <c r="I199" s="617">
        <v>200000</v>
      </c>
      <c r="J199" s="618">
        <v>45831</v>
      </c>
      <c r="K199" s="618" t="s">
        <v>923</v>
      </c>
      <c r="L199" s="618">
        <v>45831</v>
      </c>
      <c r="M199" s="683" t="s">
        <v>20</v>
      </c>
      <c r="N199" s="561"/>
    </row>
    <row r="200" spans="1:14">
      <c r="A200" s="105" t="s">
        <v>961</v>
      </c>
      <c r="B200" s="105" t="s">
        <v>962</v>
      </c>
      <c r="C200" s="105">
        <v>0</v>
      </c>
      <c r="D200" s="105" t="s">
        <v>594</v>
      </c>
      <c r="E200" s="105" t="s">
        <v>963</v>
      </c>
      <c r="F200" s="105" t="s">
        <v>964</v>
      </c>
      <c r="G200" s="105" t="s">
        <v>918</v>
      </c>
      <c r="H200" s="105" t="s">
        <v>813</v>
      </c>
      <c r="I200" s="617">
        <v>200000</v>
      </c>
      <c r="J200" s="618">
        <v>45826</v>
      </c>
      <c r="K200" s="618" t="s">
        <v>923</v>
      </c>
      <c r="L200" s="646">
        <v>45831</v>
      </c>
      <c r="M200" s="683" t="s">
        <v>20</v>
      </c>
      <c r="N200" s="561"/>
    </row>
    <row r="201" spans="1:14">
      <c r="A201" s="105" t="s">
        <v>965</v>
      </c>
      <c r="B201" s="105" t="s">
        <v>966</v>
      </c>
      <c r="C201" s="105">
        <v>0</v>
      </c>
      <c r="D201" s="105" t="s">
        <v>594</v>
      </c>
      <c r="E201" s="105" t="s">
        <v>967</v>
      </c>
      <c r="F201" s="105" t="s">
        <v>968</v>
      </c>
      <c r="G201" s="105" t="s">
        <v>969</v>
      </c>
      <c r="H201" s="105" t="s">
        <v>400</v>
      </c>
      <c r="I201" s="617">
        <v>80000</v>
      </c>
      <c r="J201" s="618">
        <v>45576</v>
      </c>
      <c r="K201" s="618">
        <v>46488</v>
      </c>
      <c r="L201" s="646">
        <v>45941</v>
      </c>
      <c r="M201" s="390" t="s">
        <v>20</v>
      </c>
      <c r="N201" s="561"/>
    </row>
    <row r="202" spans="1:14">
      <c r="A202" s="105" t="s">
        <v>970</v>
      </c>
      <c r="B202" s="687" t="s">
        <v>971</v>
      </c>
      <c r="C202" s="105">
        <v>1</v>
      </c>
      <c r="D202" s="105" t="s">
        <v>594</v>
      </c>
      <c r="E202" s="105" t="s">
        <v>951</v>
      </c>
      <c r="F202" s="105" t="s">
        <v>952</v>
      </c>
      <c r="G202" s="105" t="s">
        <v>972</v>
      </c>
      <c r="H202" s="105" t="s">
        <v>400</v>
      </c>
      <c r="I202" s="617">
        <v>80000</v>
      </c>
      <c r="J202" s="618">
        <v>45860</v>
      </c>
      <c r="K202" s="618">
        <v>46774</v>
      </c>
      <c r="L202" s="646">
        <v>45860</v>
      </c>
      <c r="M202" s="683" t="s">
        <v>20</v>
      </c>
      <c r="N202" s="561"/>
    </row>
    <row r="203" spans="1:14" ht="15">
      <c r="A203" s="698" t="s">
        <v>973</v>
      </c>
      <c r="B203" s="697" t="s">
        <v>974</v>
      </c>
      <c r="C203" s="561">
        <v>0</v>
      </c>
      <c r="D203" s="105" t="s">
        <v>594</v>
      </c>
      <c r="E203" s="105" t="s">
        <v>975</v>
      </c>
      <c r="F203" s="105" t="s">
        <v>976</v>
      </c>
      <c r="G203" s="105" t="s">
        <v>977</v>
      </c>
      <c r="H203" s="105" t="s">
        <v>400</v>
      </c>
      <c r="I203" s="617">
        <v>80000</v>
      </c>
      <c r="J203" s="618">
        <v>45875</v>
      </c>
      <c r="K203" s="618">
        <v>46789</v>
      </c>
      <c r="L203" s="646">
        <v>45875</v>
      </c>
      <c r="M203" s="683" t="s">
        <v>20</v>
      </c>
      <c r="N203" s="561"/>
    </row>
    <row r="204" spans="1:14" ht="15">
      <c r="A204" s="698" t="s">
        <v>978</v>
      </c>
      <c r="B204" s="697" t="s">
        <v>979</v>
      </c>
      <c r="C204" s="561">
        <v>0</v>
      </c>
      <c r="D204" s="105" t="s">
        <v>594</v>
      </c>
      <c r="E204" s="105" t="s">
        <v>980</v>
      </c>
      <c r="F204" s="105" t="s">
        <v>981</v>
      </c>
      <c r="G204" s="105" t="s">
        <v>982</v>
      </c>
      <c r="H204" s="105" t="s">
        <v>400</v>
      </c>
      <c r="I204" s="617">
        <v>80000</v>
      </c>
      <c r="J204" s="618">
        <v>45883</v>
      </c>
      <c r="K204" s="618">
        <v>46797</v>
      </c>
      <c r="L204" s="646">
        <v>45884</v>
      </c>
      <c r="M204" s="683" t="s">
        <v>20</v>
      </c>
      <c r="N204" s="561"/>
    </row>
    <row r="205" spans="1:14">
      <c r="A205" s="698" t="s">
        <v>983</v>
      </c>
      <c r="B205" s="105" t="s">
        <v>984</v>
      </c>
      <c r="C205" s="561">
        <v>0</v>
      </c>
      <c r="D205" s="105" t="s">
        <v>594</v>
      </c>
      <c r="E205" s="105" t="s">
        <v>985</v>
      </c>
      <c r="F205" s="105" t="s">
        <v>986</v>
      </c>
      <c r="G205" s="105" t="s">
        <v>987</v>
      </c>
      <c r="H205" s="105" t="s">
        <v>400</v>
      </c>
      <c r="I205" s="617">
        <v>80000</v>
      </c>
      <c r="J205" s="618">
        <v>45869</v>
      </c>
      <c r="K205" s="618">
        <v>46783</v>
      </c>
      <c r="L205" s="646">
        <v>45870</v>
      </c>
      <c r="M205" s="683" t="s">
        <v>20</v>
      </c>
      <c r="N205" s="561"/>
    </row>
    <row r="206" spans="1:14">
      <c r="A206" s="105" t="s">
        <v>988</v>
      </c>
      <c r="B206" s="688" t="s">
        <v>989</v>
      </c>
      <c r="C206" s="105">
        <v>0</v>
      </c>
      <c r="D206" s="105" t="s">
        <v>79</v>
      </c>
      <c r="E206" s="105" t="s">
        <v>732</v>
      </c>
      <c r="F206" s="105" t="s">
        <v>733</v>
      </c>
      <c r="G206" s="105" t="s">
        <v>990</v>
      </c>
      <c r="H206" s="105" t="s">
        <v>194</v>
      </c>
      <c r="I206" s="617">
        <v>49697</v>
      </c>
      <c r="J206" s="618">
        <v>45833</v>
      </c>
      <c r="K206" s="618">
        <v>45925</v>
      </c>
      <c r="L206" s="646">
        <v>45840</v>
      </c>
      <c r="M206" s="683" t="s">
        <v>20</v>
      </c>
      <c r="N206" s="561"/>
    </row>
    <row r="207" spans="1:14">
      <c r="A207" s="105" t="s">
        <v>991</v>
      </c>
      <c r="B207" s="105" t="s">
        <v>992</v>
      </c>
      <c r="C207" s="105">
        <v>0</v>
      </c>
      <c r="D207" s="105" t="s">
        <v>79</v>
      </c>
      <c r="E207" s="105" t="s">
        <v>993</v>
      </c>
      <c r="F207" s="105" t="s">
        <v>994</v>
      </c>
      <c r="G207" s="105" t="s">
        <v>995</v>
      </c>
      <c r="H207" s="105" t="s">
        <v>194</v>
      </c>
      <c r="I207" s="617">
        <v>47756</v>
      </c>
      <c r="J207" s="618">
        <v>45852</v>
      </c>
      <c r="K207" s="618">
        <v>45944</v>
      </c>
      <c r="L207" s="646">
        <v>45855</v>
      </c>
      <c r="M207" s="390" t="s">
        <v>20</v>
      </c>
      <c r="N207" s="561"/>
    </row>
    <row r="208" spans="1:14">
      <c r="A208" s="105" t="s">
        <v>996</v>
      </c>
      <c r="B208" s="105" t="s">
        <v>997</v>
      </c>
      <c r="C208" s="105">
        <v>0</v>
      </c>
      <c r="D208" s="105" t="s">
        <v>79</v>
      </c>
      <c r="E208" s="105" t="s">
        <v>998</v>
      </c>
      <c r="F208" s="105" t="s">
        <v>999</v>
      </c>
      <c r="G208" s="105" t="s">
        <v>1000</v>
      </c>
      <c r="H208" s="105" t="s">
        <v>194</v>
      </c>
      <c r="I208" s="617">
        <v>41654</v>
      </c>
      <c r="J208" s="618">
        <v>45833</v>
      </c>
      <c r="K208" s="618">
        <v>45925</v>
      </c>
      <c r="L208" s="646">
        <v>45855</v>
      </c>
      <c r="M208" s="683" t="s">
        <v>20</v>
      </c>
      <c r="N208" s="561"/>
    </row>
    <row r="209" spans="1:14">
      <c r="A209" s="105" t="s">
        <v>1001</v>
      </c>
      <c r="B209" s="618" t="s">
        <v>910</v>
      </c>
      <c r="C209" s="618">
        <v>45666</v>
      </c>
      <c r="D209" s="646">
        <v>45855</v>
      </c>
      <c r="E209" s="105" t="s">
        <v>911</v>
      </c>
      <c r="F209" s="105" t="s">
        <v>912</v>
      </c>
      <c r="G209" s="105" t="s">
        <v>913</v>
      </c>
      <c r="H209" s="105" t="s">
        <v>194</v>
      </c>
      <c r="I209" s="617">
        <v>49989.1</v>
      </c>
      <c r="J209" s="618">
        <v>45847</v>
      </c>
      <c r="K209" s="618">
        <v>45666</v>
      </c>
      <c r="L209" s="646">
        <v>45855</v>
      </c>
      <c r="M209" s="390" t="s">
        <v>20</v>
      </c>
      <c r="N209" s="561"/>
    </row>
    <row r="210" spans="1:14">
      <c r="A210" s="105" t="s">
        <v>1002</v>
      </c>
      <c r="B210" s="105" t="s">
        <v>1003</v>
      </c>
      <c r="C210" s="105">
        <v>0</v>
      </c>
      <c r="D210" s="105" t="s">
        <v>79</v>
      </c>
      <c r="E210" s="105" t="s">
        <v>1004</v>
      </c>
      <c r="F210" s="105" t="s">
        <v>1005</v>
      </c>
      <c r="G210" s="105" t="s">
        <v>1006</v>
      </c>
      <c r="H210" s="105" t="s">
        <v>813</v>
      </c>
      <c r="I210" s="617">
        <v>49000</v>
      </c>
      <c r="J210" s="738"/>
      <c r="K210" s="738"/>
      <c r="L210" s="649"/>
      <c r="M210" s="683" t="s">
        <v>20</v>
      </c>
      <c r="N210" s="561"/>
    </row>
    <row r="211" spans="1:14">
      <c r="A211" s="105" t="s">
        <v>1007</v>
      </c>
      <c r="B211" s="105" t="s">
        <v>1008</v>
      </c>
      <c r="C211" s="105">
        <v>0</v>
      </c>
      <c r="D211" s="105" t="s">
        <v>337</v>
      </c>
      <c r="E211" s="105" t="s">
        <v>482</v>
      </c>
      <c r="F211" s="105" t="s">
        <v>483</v>
      </c>
      <c r="G211" s="105" t="s">
        <v>1009</v>
      </c>
      <c r="I211" s="617">
        <v>4509960</v>
      </c>
      <c r="J211" s="618">
        <v>45833</v>
      </c>
      <c r="K211" s="618">
        <v>46198</v>
      </c>
      <c r="L211" s="646">
        <v>45842</v>
      </c>
      <c r="M211" s="683" t="s">
        <v>20</v>
      </c>
      <c r="N211" s="561"/>
    </row>
    <row r="212" spans="1:14">
      <c r="A212" s="105" t="s">
        <v>1010</v>
      </c>
      <c r="B212" s="105" t="s">
        <v>1011</v>
      </c>
      <c r="C212" s="105">
        <v>0</v>
      </c>
      <c r="D212" s="105" t="s">
        <v>594</v>
      </c>
      <c r="E212" s="105" t="s">
        <v>1012</v>
      </c>
      <c r="F212" s="105" t="s">
        <v>1013</v>
      </c>
      <c r="G212" s="105" t="s">
        <v>918</v>
      </c>
      <c r="H212" s="105" t="s">
        <v>813</v>
      </c>
      <c r="I212" s="617">
        <v>400000</v>
      </c>
      <c r="J212" s="618">
        <v>45833</v>
      </c>
      <c r="K212" s="618" t="s">
        <v>923</v>
      </c>
      <c r="L212" s="646">
        <v>45835</v>
      </c>
      <c r="M212" s="683" t="s">
        <v>20</v>
      </c>
      <c r="N212" s="561"/>
    </row>
    <row r="213" spans="1:14">
      <c r="A213" s="105" t="s">
        <v>1014</v>
      </c>
      <c r="B213" s="105" t="s">
        <v>1015</v>
      </c>
      <c r="C213" s="105"/>
      <c r="D213" s="105" t="s">
        <v>594</v>
      </c>
      <c r="E213" s="105" t="s">
        <v>1016</v>
      </c>
      <c r="F213" s="105" t="s">
        <v>1017</v>
      </c>
      <c r="G213" s="105" t="s">
        <v>918</v>
      </c>
      <c r="H213" s="105" t="s">
        <v>813</v>
      </c>
      <c r="I213" s="617">
        <v>400000</v>
      </c>
      <c r="J213" s="618">
        <v>45833</v>
      </c>
      <c r="K213" s="618" t="s">
        <v>923</v>
      </c>
      <c r="L213" s="646">
        <v>45835</v>
      </c>
      <c r="M213" s="683" t="s">
        <v>20</v>
      </c>
      <c r="N213" s="561"/>
    </row>
    <row r="214" spans="1:14">
      <c r="A214" s="105" t="s">
        <v>1018</v>
      </c>
      <c r="B214" s="105" t="s">
        <v>1019</v>
      </c>
      <c r="C214" s="105"/>
      <c r="D214" s="105" t="s">
        <v>594</v>
      </c>
      <c r="E214" s="105" t="s">
        <v>1020</v>
      </c>
      <c r="F214" s="105" t="s">
        <v>1021</v>
      </c>
      <c r="G214" s="105" t="s">
        <v>918</v>
      </c>
      <c r="H214" s="105" t="s">
        <v>813</v>
      </c>
      <c r="I214" s="617">
        <v>200000</v>
      </c>
      <c r="J214" s="618">
        <v>45833</v>
      </c>
      <c r="K214" s="618" t="s">
        <v>923</v>
      </c>
      <c r="L214" s="646">
        <v>45835</v>
      </c>
      <c r="M214" s="683" t="s">
        <v>20</v>
      </c>
      <c r="N214" s="561"/>
    </row>
    <row r="215" spans="1:14">
      <c r="A215" s="105" t="s">
        <v>1022</v>
      </c>
      <c r="B215" s="105" t="s">
        <v>1023</v>
      </c>
      <c r="C215" s="105"/>
      <c r="D215" s="105" t="s">
        <v>594</v>
      </c>
      <c r="E215" s="105" t="s">
        <v>1024</v>
      </c>
      <c r="F215" s="105" t="s">
        <v>1025</v>
      </c>
      <c r="G215" s="105" t="s">
        <v>918</v>
      </c>
      <c r="H215" s="105" t="s">
        <v>813</v>
      </c>
      <c r="I215" s="617">
        <v>400000</v>
      </c>
      <c r="J215" s="618">
        <v>45834</v>
      </c>
      <c r="K215" s="618" t="s">
        <v>923</v>
      </c>
      <c r="L215" s="646">
        <v>45835</v>
      </c>
      <c r="M215" s="683" t="s">
        <v>20</v>
      </c>
      <c r="N215" s="561"/>
    </row>
    <row r="216" spans="1:14">
      <c r="A216" s="105" t="s">
        <v>1026</v>
      </c>
      <c r="B216" s="105" t="s">
        <v>1027</v>
      </c>
      <c r="C216" s="105">
        <v>0</v>
      </c>
      <c r="D216" s="105" t="s">
        <v>79</v>
      </c>
      <c r="E216" s="105" t="s">
        <v>1028</v>
      </c>
      <c r="F216" s="105" t="s">
        <v>1029</v>
      </c>
      <c r="G216" s="105" t="s">
        <v>1030</v>
      </c>
      <c r="H216" s="105" t="s">
        <v>194</v>
      </c>
      <c r="I216" s="617">
        <v>49662</v>
      </c>
      <c r="J216" s="618">
        <v>45840</v>
      </c>
      <c r="K216" s="618">
        <v>45932</v>
      </c>
      <c r="L216" s="646">
        <v>45842</v>
      </c>
      <c r="M216" s="683" t="s">
        <v>20</v>
      </c>
      <c r="N216" s="561"/>
    </row>
    <row r="217" spans="1:14">
      <c r="A217" s="105" t="s">
        <v>1031</v>
      </c>
      <c r="B217" s="105" t="s">
        <v>1032</v>
      </c>
      <c r="C217" s="105">
        <v>0</v>
      </c>
      <c r="D217" s="105" t="s">
        <v>79</v>
      </c>
      <c r="E217" s="105" t="s">
        <v>1033</v>
      </c>
      <c r="F217" s="105" t="s">
        <v>1034</v>
      </c>
      <c r="G217" s="105" t="s">
        <v>1035</v>
      </c>
      <c r="H217" s="105" t="s">
        <v>194</v>
      </c>
      <c r="I217" s="617">
        <v>35000</v>
      </c>
      <c r="J217" s="618">
        <v>45840</v>
      </c>
      <c r="K217" s="618">
        <v>45932</v>
      </c>
      <c r="L217" s="646">
        <v>45853</v>
      </c>
      <c r="M217" s="683" t="s">
        <v>20</v>
      </c>
      <c r="N217" s="561"/>
    </row>
    <row r="218" spans="1:14">
      <c r="A218" s="105" t="s">
        <v>1036</v>
      </c>
      <c r="B218" s="105" t="s">
        <v>1037</v>
      </c>
      <c r="C218" s="105">
        <v>0</v>
      </c>
      <c r="D218" s="105" t="s">
        <v>79</v>
      </c>
      <c r="E218" s="105" t="s">
        <v>1038</v>
      </c>
      <c r="F218" s="105" t="s">
        <v>1039</v>
      </c>
      <c r="G218" s="105" t="s">
        <v>1040</v>
      </c>
      <c r="H218" s="105" t="s">
        <v>194</v>
      </c>
      <c r="I218" s="617">
        <v>48655</v>
      </c>
      <c r="J218" s="618">
        <v>45840</v>
      </c>
      <c r="K218" s="618">
        <v>45932</v>
      </c>
      <c r="L218" s="646">
        <v>45846</v>
      </c>
      <c r="M218" s="683" t="s">
        <v>20</v>
      </c>
      <c r="N218" s="561"/>
    </row>
    <row r="219" spans="1:14">
      <c r="A219" s="105" t="s">
        <v>1041</v>
      </c>
      <c r="B219" s="105" t="s">
        <v>1042</v>
      </c>
      <c r="C219" s="105">
        <v>0</v>
      </c>
      <c r="D219" s="105" t="s">
        <v>15</v>
      </c>
      <c r="E219" s="105" t="s">
        <v>1043</v>
      </c>
      <c r="F219" s="105" t="s">
        <v>1044</v>
      </c>
      <c r="G219" s="105" t="s">
        <v>1045</v>
      </c>
      <c r="H219" s="105" t="s">
        <v>19</v>
      </c>
      <c r="I219" s="617">
        <v>5000</v>
      </c>
      <c r="J219" s="618">
        <v>45911</v>
      </c>
      <c r="K219" s="618">
        <v>46276</v>
      </c>
      <c r="L219" s="646">
        <v>45919</v>
      </c>
      <c r="M219" s="388" t="s">
        <v>20</v>
      </c>
      <c r="N219" s="561"/>
    </row>
    <row r="220" spans="1:14">
      <c r="A220" s="105" t="s">
        <v>1046</v>
      </c>
      <c r="B220" s="105" t="s">
        <v>1047</v>
      </c>
      <c r="C220" s="105">
        <v>0</v>
      </c>
      <c r="D220" s="105" t="s">
        <v>15</v>
      </c>
      <c r="E220" s="105" t="s">
        <v>1048</v>
      </c>
      <c r="F220" s="105" t="s">
        <v>1049</v>
      </c>
      <c r="G220" s="105" t="s">
        <v>1050</v>
      </c>
      <c r="H220" s="105" t="s">
        <v>19</v>
      </c>
      <c r="I220" s="617">
        <v>15000</v>
      </c>
      <c r="J220" s="618">
        <v>45845</v>
      </c>
      <c r="K220" s="618">
        <v>46210</v>
      </c>
      <c r="L220" s="646">
        <v>45852</v>
      </c>
      <c r="M220" s="683" t="s">
        <v>20</v>
      </c>
      <c r="N220" s="561"/>
    </row>
    <row r="221" spans="1:14">
      <c r="A221" s="105" t="s">
        <v>1051</v>
      </c>
      <c r="B221" s="105" t="s">
        <v>1052</v>
      </c>
      <c r="C221" s="105">
        <v>0</v>
      </c>
      <c r="D221" s="105" t="s">
        <v>1053</v>
      </c>
      <c r="E221" s="105" t="s">
        <v>1054</v>
      </c>
      <c r="F221" t="s">
        <v>1055</v>
      </c>
      <c r="G221" s="105" t="s">
        <v>1056</v>
      </c>
      <c r="H221" s="105" t="s">
        <v>19</v>
      </c>
      <c r="I221" s="617">
        <v>0</v>
      </c>
      <c r="J221" s="618">
        <v>45901</v>
      </c>
      <c r="K221" s="618">
        <v>45910</v>
      </c>
      <c r="L221" s="646">
        <v>45890</v>
      </c>
      <c r="M221" s="757" t="s">
        <v>20</v>
      </c>
    </row>
    <row r="222" spans="1:14" ht="15.75">
      <c r="A222" s="105" t="s">
        <v>1057</v>
      </c>
      <c r="B222" s="105" t="s">
        <v>1058</v>
      </c>
      <c r="C222" s="620">
        <v>0</v>
      </c>
      <c r="D222" s="105" t="s">
        <v>104</v>
      </c>
      <c r="E222" t="s">
        <v>298</v>
      </c>
      <c r="F222" s="105" t="s">
        <v>299</v>
      </c>
      <c r="G222" s="105" t="s">
        <v>1059</v>
      </c>
      <c r="H222" s="105" t="s">
        <v>19</v>
      </c>
      <c r="I222" s="617">
        <v>46500</v>
      </c>
      <c r="J222" s="618">
        <v>45843</v>
      </c>
      <c r="K222" s="618">
        <v>45874</v>
      </c>
      <c r="L222" s="646">
        <v>45846</v>
      </c>
      <c r="M222" s="397" t="s">
        <v>20</v>
      </c>
    </row>
    <row r="223" spans="1:14">
      <c r="A223" s="105" t="s">
        <v>1060</v>
      </c>
      <c r="B223" s="105" t="s">
        <v>1061</v>
      </c>
      <c r="C223" s="620">
        <v>0</v>
      </c>
      <c r="D223" s="105" t="s">
        <v>79</v>
      </c>
      <c r="E223" s="105" t="s">
        <v>1062</v>
      </c>
      <c r="F223" s="105" t="s">
        <v>1063</v>
      </c>
      <c r="G223" s="105" t="s">
        <v>1064</v>
      </c>
      <c r="H223" s="105" t="s">
        <v>194</v>
      </c>
      <c r="I223" s="617">
        <v>49850</v>
      </c>
      <c r="J223" s="618">
        <v>45842</v>
      </c>
      <c r="K223" s="618">
        <v>45934</v>
      </c>
      <c r="L223" s="646">
        <v>45842</v>
      </c>
      <c r="M223" s="683" t="s">
        <v>20</v>
      </c>
    </row>
    <row r="224" spans="1:14" ht="15" customHeight="1">
      <c r="A224" s="105" t="s">
        <v>1065</v>
      </c>
      <c r="B224" s="105" t="s">
        <v>1066</v>
      </c>
      <c r="C224" s="620">
        <v>0</v>
      </c>
      <c r="D224" s="105" t="s">
        <v>337</v>
      </c>
      <c r="E224" s="687" t="s">
        <v>1067</v>
      </c>
      <c r="F224" s="687" t="s">
        <v>1068</v>
      </c>
      <c r="G224" s="687" t="s">
        <v>1069</v>
      </c>
      <c r="H224" s="105" t="s">
        <v>19</v>
      </c>
      <c r="I224" s="617">
        <v>490000</v>
      </c>
      <c r="J224" s="618">
        <v>45849</v>
      </c>
      <c r="K224" s="105" t="s">
        <v>1070</v>
      </c>
      <c r="L224" s="646">
        <v>45867</v>
      </c>
      <c r="M224" s="397" t="s">
        <v>230</v>
      </c>
    </row>
    <row r="225" spans="1:14">
      <c r="A225" s="105" t="s">
        <v>1071</v>
      </c>
      <c r="B225" s="105" t="s">
        <v>1072</v>
      </c>
      <c r="C225" s="105">
        <v>0</v>
      </c>
      <c r="D225" s="105" t="s">
        <v>50</v>
      </c>
      <c r="E225" s="105" t="s">
        <v>1073</v>
      </c>
      <c r="F225" s="105" t="s">
        <v>1074</v>
      </c>
      <c r="G225" s="105" t="s">
        <v>1075</v>
      </c>
      <c r="H225" s="105" t="s">
        <v>1076</v>
      </c>
      <c r="I225" s="617">
        <v>113500</v>
      </c>
      <c r="J225" s="618">
        <v>45874</v>
      </c>
      <c r="K225" s="618">
        <v>46086</v>
      </c>
      <c r="L225" s="646">
        <v>45874</v>
      </c>
      <c r="M225" s="703" t="s">
        <v>20</v>
      </c>
      <c r="N225" s="561"/>
    </row>
    <row r="226" spans="1:14">
      <c r="A226" s="105" t="s">
        <v>1077</v>
      </c>
      <c r="B226" s="105" t="s">
        <v>1078</v>
      </c>
      <c r="C226" s="105">
        <v>0</v>
      </c>
      <c r="D226" s="105" t="s">
        <v>50</v>
      </c>
      <c r="E226" s="105" t="s">
        <v>1073</v>
      </c>
      <c r="F226" s="105" t="s">
        <v>1074</v>
      </c>
      <c r="G226" s="105" t="s">
        <v>1079</v>
      </c>
      <c r="H226" s="105" t="s">
        <v>1076</v>
      </c>
      <c r="I226" s="617">
        <v>50000</v>
      </c>
      <c r="J226" s="618">
        <v>45860</v>
      </c>
      <c r="K226" s="618">
        <v>45710</v>
      </c>
      <c r="L226" s="646">
        <v>45895</v>
      </c>
      <c r="M226" s="710" t="s">
        <v>20</v>
      </c>
      <c r="N226" s="561"/>
    </row>
    <row r="227" spans="1:14">
      <c r="A227" s="105" t="s">
        <v>1080</v>
      </c>
      <c r="E227" s="688"/>
      <c r="F227" s="688" t="s">
        <v>1081</v>
      </c>
      <c r="G227" s="688" t="s">
        <v>1082</v>
      </c>
      <c r="H227" s="105" t="s">
        <v>1083</v>
      </c>
      <c r="I227" s="617">
        <v>40000</v>
      </c>
    </row>
    <row r="228" spans="1:14" ht="15">
      <c r="A228" s="105" t="s">
        <v>1084</v>
      </c>
      <c r="B228" s="105" t="s">
        <v>1085</v>
      </c>
      <c r="C228" s="105">
        <v>0</v>
      </c>
      <c r="D228" s="105" t="s">
        <v>15</v>
      </c>
      <c r="E228" s="695" t="s">
        <v>1086</v>
      </c>
      <c r="F228" s="695" t="s">
        <v>1087</v>
      </c>
      <c r="G228" t="s">
        <v>1088</v>
      </c>
      <c r="H228" s="105" t="s">
        <v>19</v>
      </c>
      <c r="I228" s="617">
        <v>3500</v>
      </c>
      <c r="J228" s="618">
        <v>45866</v>
      </c>
      <c r="K228" s="618">
        <v>46231</v>
      </c>
      <c r="L228" s="646">
        <v>45873</v>
      </c>
      <c r="M228" s="683" t="s">
        <v>20</v>
      </c>
    </row>
    <row r="229" spans="1:14">
      <c r="A229" s="105" t="s">
        <v>1089</v>
      </c>
      <c r="B229" s="105" t="s">
        <v>1090</v>
      </c>
      <c r="C229" s="105">
        <v>0</v>
      </c>
      <c r="D229" s="105" t="s">
        <v>15</v>
      </c>
      <c r="E229" s="105" t="s">
        <v>1091</v>
      </c>
      <c r="F229" s="624" t="s">
        <v>1092</v>
      </c>
      <c r="G229" s="105" t="s">
        <v>25</v>
      </c>
      <c r="H229" s="105" t="s">
        <v>19</v>
      </c>
      <c r="J229" s="618">
        <v>45855</v>
      </c>
      <c r="K229" s="618">
        <v>46220</v>
      </c>
      <c r="L229" s="646">
        <v>45861</v>
      </c>
      <c r="M229" s="683" t="s">
        <v>20</v>
      </c>
    </row>
    <row r="230" spans="1:14">
      <c r="A230" s="105" t="s">
        <v>1093</v>
      </c>
      <c r="B230" s="105" t="s">
        <v>1094</v>
      </c>
      <c r="C230" s="105">
        <v>0</v>
      </c>
      <c r="D230" s="105" t="s">
        <v>15</v>
      </c>
      <c r="E230" s="105" t="s">
        <v>1095</v>
      </c>
      <c r="F230" s="105" t="s">
        <v>1096</v>
      </c>
      <c r="G230" s="105" t="s">
        <v>25</v>
      </c>
      <c r="H230" s="105" t="s">
        <v>19</v>
      </c>
      <c r="J230" s="618">
        <v>45855</v>
      </c>
      <c r="K230" s="618">
        <v>46585</v>
      </c>
      <c r="L230" s="646">
        <v>45861</v>
      </c>
      <c r="M230" s="683" t="s">
        <v>20</v>
      </c>
    </row>
    <row r="231" spans="1:14">
      <c r="A231" s="105" t="s">
        <v>1097</v>
      </c>
      <c r="B231" s="105" t="s">
        <v>1098</v>
      </c>
      <c r="C231" s="620">
        <v>0</v>
      </c>
      <c r="D231" s="105" t="s">
        <v>15</v>
      </c>
      <c r="E231" s="105" t="s">
        <v>45</v>
      </c>
      <c r="F231" s="105" t="s">
        <v>46</v>
      </c>
      <c r="G231" t="s">
        <v>1099</v>
      </c>
      <c r="H231" s="105" t="s">
        <v>19</v>
      </c>
      <c r="I231" s="617">
        <v>10000</v>
      </c>
      <c r="J231" s="618">
        <v>45862</v>
      </c>
      <c r="K231" s="618">
        <v>46227</v>
      </c>
      <c r="L231" s="646">
        <v>45866</v>
      </c>
      <c r="M231" s="683" t="s">
        <v>20</v>
      </c>
    </row>
    <row r="232" spans="1:14">
      <c r="A232" s="105" t="s">
        <v>1100</v>
      </c>
      <c r="B232" s="105" t="s">
        <v>1101</v>
      </c>
      <c r="C232" s="620">
        <v>0</v>
      </c>
      <c r="D232" s="105" t="s">
        <v>15</v>
      </c>
      <c r="E232" s="105" t="s">
        <v>1102</v>
      </c>
      <c r="F232" s="105" t="s">
        <v>1103</v>
      </c>
      <c r="G232" s="105" t="s">
        <v>1104</v>
      </c>
      <c r="H232" s="105" t="s">
        <v>19</v>
      </c>
      <c r="I232" s="617">
        <v>12000</v>
      </c>
      <c r="J232" s="618">
        <v>45855</v>
      </c>
      <c r="K232" s="618">
        <v>46220</v>
      </c>
      <c r="L232" s="646">
        <v>45862</v>
      </c>
      <c r="M232" s="397" t="s">
        <v>20</v>
      </c>
    </row>
    <row r="233" spans="1:14">
      <c r="A233" s="105" t="s">
        <v>1105</v>
      </c>
      <c r="B233" s="105" t="s">
        <v>1106</v>
      </c>
      <c r="C233" s="621">
        <v>0</v>
      </c>
      <c r="D233" s="105" t="s">
        <v>79</v>
      </c>
      <c r="E233" s="105" t="s">
        <v>1107</v>
      </c>
      <c r="F233" s="105" t="s">
        <v>1108</v>
      </c>
      <c r="G233" s="105" t="s">
        <v>1109</v>
      </c>
      <c r="H233" s="105" t="s">
        <v>194</v>
      </c>
      <c r="I233" s="617">
        <v>49988</v>
      </c>
      <c r="J233" s="735"/>
      <c r="K233" s="735"/>
      <c r="L233" s="649"/>
      <c r="M233" s="721" t="s">
        <v>1110</v>
      </c>
    </row>
    <row r="234" spans="1:14">
      <c r="A234" s="105" t="s">
        <v>1111</v>
      </c>
      <c r="B234" s="105" t="s">
        <v>1112</v>
      </c>
      <c r="C234" s="621">
        <v>0</v>
      </c>
      <c r="D234" s="105" t="s">
        <v>79</v>
      </c>
      <c r="E234" s="105" t="s">
        <v>1113</v>
      </c>
      <c r="F234" s="687" t="s">
        <v>1114</v>
      </c>
      <c r="G234" s="105" t="s">
        <v>1115</v>
      </c>
      <c r="H234" s="105" t="s">
        <v>194</v>
      </c>
      <c r="I234" s="617">
        <v>6500</v>
      </c>
      <c r="J234" s="735"/>
      <c r="K234" s="735"/>
      <c r="L234" s="649"/>
      <c r="M234" s="721" t="s">
        <v>1110</v>
      </c>
    </row>
    <row r="235" spans="1:14" ht="13.5">
      <c r="A235" s="105" t="s">
        <v>1116</v>
      </c>
      <c r="B235" s="105" t="s">
        <v>1117</v>
      </c>
      <c r="C235" s="621">
        <v>0</v>
      </c>
      <c r="D235" s="105" t="s">
        <v>79</v>
      </c>
      <c r="E235" s="690" t="s">
        <v>1118</v>
      </c>
      <c r="F235" s="691" t="s">
        <v>1119</v>
      </c>
      <c r="G235" s="105" t="s">
        <v>1120</v>
      </c>
      <c r="H235" s="105" t="s">
        <v>813</v>
      </c>
      <c r="I235" s="617">
        <v>5000</v>
      </c>
      <c r="J235" s="618">
        <v>45859</v>
      </c>
      <c r="K235" s="105" t="s">
        <v>1121</v>
      </c>
      <c r="L235" s="646">
        <v>45861</v>
      </c>
      <c r="M235" s="683" t="s">
        <v>20</v>
      </c>
    </row>
    <row r="236" spans="1:14">
      <c r="A236" s="105" t="s">
        <v>1122</v>
      </c>
      <c r="B236" s="105" t="s">
        <v>1123</v>
      </c>
      <c r="C236" s="621">
        <v>0</v>
      </c>
      <c r="D236" s="105" t="s">
        <v>79</v>
      </c>
      <c r="E236" s="105" t="s">
        <v>1124</v>
      </c>
      <c r="F236" s="692" t="s">
        <v>1125</v>
      </c>
      <c r="G236" s="105" t="s">
        <v>1126</v>
      </c>
      <c r="H236" s="105" t="s">
        <v>813</v>
      </c>
      <c r="I236" s="617">
        <v>4500</v>
      </c>
      <c r="J236" s="618">
        <v>45860</v>
      </c>
      <c r="K236" s="105" t="s">
        <v>1121</v>
      </c>
      <c r="L236" s="646">
        <v>45861</v>
      </c>
      <c r="M236" s="683" t="s">
        <v>20</v>
      </c>
    </row>
    <row r="237" spans="1:14">
      <c r="A237" s="105" t="s">
        <v>1127</v>
      </c>
      <c r="B237" t="s">
        <v>1128</v>
      </c>
      <c r="C237" s="621">
        <v>0</v>
      </c>
      <c r="D237" s="105" t="s">
        <v>50</v>
      </c>
      <c r="E237" s="105" t="s">
        <v>1129</v>
      </c>
      <c r="F237" s="692" t="s">
        <v>1130</v>
      </c>
      <c r="G237" s="105" t="s">
        <v>1131</v>
      </c>
      <c r="H237" s="105" t="s">
        <v>134</v>
      </c>
      <c r="I237" s="617">
        <v>280000</v>
      </c>
      <c r="J237" s="735"/>
      <c r="K237" s="735"/>
      <c r="L237" s="649"/>
      <c r="M237" s="683" t="s">
        <v>20</v>
      </c>
    </row>
    <row r="238" spans="1:14">
      <c r="A238" s="105" t="s">
        <v>1132</v>
      </c>
      <c r="B238" s="105" t="s">
        <v>1133</v>
      </c>
      <c r="D238" s="105" t="s">
        <v>79</v>
      </c>
      <c r="E238" s="105" t="s">
        <v>1134</v>
      </c>
      <c r="F238" s="105" t="s">
        <v>1135</v>
      </c>
      <c r="G238" s="689" t="s">
        <v>1120</v>
      </c>
      <c r="H238" s="105" t="s">
        <v>813</v>
      </c>
      <c r="I238" s="617">
        <v>5000</v>
      </c>
      <c r="J238" s="618">
        <v>45867</v>
      </c>
      <c r="K238" s="105" t="s">
        <v>1121</v>
      </c>
      <c r="L238" s="618">
        <v>45869</v>
      </c>
      <c r="M238" s="683" t="s">
        <v>20</v>
      </c>
    </row>
    <row r="239" spans="1:14" s="741" customFormat="1">
      <c r="A239" s="735" t="s">
        <v>1136</v>
      </c>
      <c r="B239" s="735"/>
      <c r="C239" s="742"/>
      <c r="D239" s="735" t="s">
        <v>50</v>
      </c>
      <c r="E239" s="735" t="s">
        <v>1137</v>
      </c>
      <c r="F239" s="735"/>
      <c r="G239" s="735" t="s">
        <v>1138</v>
      </c>
      <c r="H239" s="735"/>
      <c r="I239" s="739"/>
      <c r="J239" s="735"/>
      <c r="K239" s="735"/>
      <c r="L239" s="649"/>
      <c r="M239" s="743" t="s">
        <v>1110</v>
      </c>
      <c r="N239" s="740"/>
    </row>
    <row r="240" spans="1:14">
      <c r="A240" s="105" t="s">
        <v>1139</v>
      </c>
      <c r="B240" s="105" t="s">
        <v>1140</v>
      </c>
      <c r="C240" s="621">
        <v>0</v>
      </c>
      <c r="D240" s="105" t="s">
        <v>15</v>
      </c>
      <c r="E240" s="105" t="s">
        <v>1141</v>
      </c>
      <c r="F240" s="105" t="s">
        <v>1142</v>
      </c>
      <c r="G240" s="105" t="s">
        <v>25</v>
      </c>
      <c r="H240" s="105" t="s">
        <v>19</v>
      </c>
      <c r="J240" s="618">
        <v>45873</v>
      </c>
      <c r="K240" s="618">
        <v>46603</v>
      </c>
      <c r="L240" s="646">
        <v>45874</v>
      </c>
      <c r="M240" s="683" t="s">
        <v>20</v>
      </c>
    </row>
    <row r="241" spans="1:14" ht="15">
      <c r="A241" s="105" t="s">
        <v>1143</v>
      </c>
      <c r="B241" s="105" t="s">
        <v>1144</v>
      </c>
      <c r="D241" s="105" t="s">
        <v>79</v>
      </c>
      <c r="E241" s="105" t="s">
        <v>1145</v>
      </c>
      <c r="F241" s="694" t="s">
        <v>1146</v>
      </c>
      <c r="G241" s="105" t="s">
        <v>1120</v>
      </c>
      <c r="H241" s="105" t="s">
        <v>813</v>
      </c>
      <c r="I241" s="617">
        <v>5000</v>
      </c>
      <c r="J241" s="618">
        <v>45859</v>
      </c>
      <c r="K241" s="105" t="s">
        <v>1121</v>
      </c>
      <c r="L241" s="646">
        <v>45861</v>
      </c>
      <c r="M241" s="683" t="s">
        <v>20</v>
      </c>
    </row>
    <row r="242" spans="1:14" ht="15.75">
      <c r="A242" s="105" t="s">
        <v>1147</v>
      </c>
      <c r="B242" s="105" t="s">
        <v>1148</v>
      </c>
      <c r="D242" s="105" t="s">
        <v>79</v>
      </c>
      <c r="E242" s="105" t="s">
        <v>1149</v>
      </c>
      <c r="F242" s="693" t="s">
        <v>1150</v>
      </c>
      <c r="G242" s="105" t="s">
        <v>1120</v>
      </c>
      <c r="H242" s="105" t="s">
        <v>813</v>
      </c>
      <c r="I242" s="617">
        <v>5000</v>
      </c>
      <c r="J242" s="618">
        <v>45860</v>
      </c>
      <c r="K242" s="105" t="s">
        <v>1121</v>
      </c>
      <c r="L242" s="646">
        <v>45861</v>
      </c>
      <c r="M242" s="683" t="s">
        <v>20</v>
      </c>
    </row>
    <row r="243" spans="1:14" ht="15.75">
      <c r="A243" s="105" t="s">
        <v>1151</v>
      </c>
      <c r="B243" s="105" t="s">
        <v>1152</v>
      </c>
      <c r="D243" s="105" t="s">
        <v>79</v>
      </c>
      <c r="E243" s="105" t="s">
        <v>1153</v>
      </c>
      <c r="F243" s="693" t="s">
        <v>1154</v>
      </c>
      <c r="G243" s="105" t="s">
        <v>1126</v>
      </c>
      <c r="H243" s="105" t="s">
        <v>813</v>
      </c>
      <c r="I243" s="617">
        <v>4500</v>
      </c>
      <c r="J243" s="618">
        <v>45861</v>
      </c>
      <c r="K243" s="105" t="s">
        <v>1121</v>
      </c>
      <c r="L243" s="646">
        <v>45866</v>
      </c>
      <c r="M243" s="683" t="s">
        <v>20</v>
      </c>
    </row>
    <row r="244" spans="1:14">
      <c r="A244" s="105" t="s">
        <v>1155</v>
      </c>
      <c r="B244" s="105" t="s">
        <v>1156</v>
      </c>
      <c r="C244" s="621">
        <v>0</v>
      </c>
      <c r="D244" s="105" t="s">
        <v>79</v>
      </c>
      <c r="E244" s="105" t="s">
        <v>207</v>
      </c>
      <c r="F244" s="105" t="s">
        <v>208</v>
      </c>
      <c r="G244" s="451" t="s">
        <v>209</v>
      </c>
      <c r="H244" s="105" t="s">
        <v>341</v>
      </c>
      <c r="I244" s="617">
        <v>50000</v>
      </c>
      <c r="J244" s="738"/>
      <c r="K244" s="738"/>
      <c r="L244" s="649"/>
      <c r="M244" s="683" t="s">
        <v>20</v>
      </c>
    </row>
    <row r="245" spans="1:14">
      <c r="A245" s="105" t="s">
        <v>1157</v>
      </c>
      <c r="B245" s="105" t="s">
        <v>1158</v>
      </c>
      <c r="C245" s="105">
        <v>0</v>
      </c>
      <c r="D245" s="105" t="s">
        <v>104</v>
      </c>
      <c r="E245" s="105" t="s">
        <v>1159</v>
      </c>
      <c r="F245" s="105" t="s">
        <v>289</v>
      </c>
      <c r="G245" s="105" t="s">
        <v>1160</v>
      </c>
      <c r="H245" s="105" t="s">
        <v>19</v>
      </c>
      <c r="I245" s="617">
        <v>48750</v>
      </c>
      <c r="J245" s="105" t="s">
        <v>1161</v>
      </c>
      <c r="K245" s="105" t="s">
        <v>1162</v>
      </c>
      <c r="L245" s="646">
        <v>45876</v>
      </c>
      <c r="M245" s="683" t="s">
        <v>20</v>
      </c>
    </row>
    <row r="246" spans="1:14">
      <c r="A246" s="105" t="s">
        <v>1163</v>
      </c>
      <c r="B246" s="105" t="s">
        <v>1164</v>
      </c>
      <c r="C246" s="621">
        <v>0</v>
      </c>
      <c r="D246" s="105" t="s">
        <v>79</v>
      </c>
      <c r="E246" s="105" t="s">
        <v>1165</v>
      </c>
      <c r="F246" s="696" t="s">
        <v>1166</v>
      </c>
      <c r="G246" s="105" t="s">
        <v>812</v>
      </c>
      <c r="H246" s="105" t="s">
        <v>813</v>
      </c>
      <c r="I246" s="617">
        <v>7000</v>
      </c>
      <c r="J246" s="618">
        <v>45860</v>
      </c>
      <c r="K246" s="105" t="s">
        <v>1121</v>
      </c>
      <c r="L246" s="646">
        <v>45861</v>
      </c>
      <c r="M246" s="683" t="s">
        <v>20</v>
      </c>
    </row>
    <row r="247" spans="1:14">
      <c r="A247" s="105" t="s">
        <v>1167</v>
      </c>
      <c r="B247" s="105" t="s">
        <v>1168</v>
      </c>
      <c r="C247" s="621">
        <v>0</v>
      </c>
      <c r="D247" s="105" t="s">
        <v>1053</v>
      </c>
      <c r="E247" t="s">
        <v>546</v>
      </c>
      <c r="F247" t="s">
        <v>1169</v>
      </c>
      <c r="G247" s="105" t="s">
        <v>1170</v>
      </c>
      <c r="H247" s="105" t="s">
        <v>19</v>
      </c>
      <c r="J247" s="618">
        <v>45870</v>
      </c>
      <c r="K247" s="618">
        <v>45898</v>
      </c>
      <c r="L247" s="646">
        <v>45870</v>
      </c>
      <c r="M247" s="391" t="s">
        <v>20</v>
      </c>
    </row>
    <row r="248" spans="1:14">
      <c r="A248" s="105" t="s">
        <v>1171</v>
      </c>
      <c r="B248" s="105" t="s">
        <v>1172</v>
      </c>
      <c r="C248" s="621">
        <v>0</v>
      </c>
      <c r="D248" s="105" t="s">
        <v>15</v>
      </c>
      <c r="E248" s="105" t="s">
        <v>1173</v>
      </c>
      <c r="F248" s="105" t="s">
        <v>1174</v>
      </c>
      <c r="G248" s="105" t="s">
        <v>25</v>
      </c>
      <c r="H248" s="105" t="s">
        <v>19</v>
      </c>
      <c r="J248" s="618">
        <v>45873</v>
      </c>
      <c r="K248" s="618">
        <v>46603</v>
      </c>
      <c r="L248" s="646">
        <v>45875</v>
      </c>
      <c r="M248" s="683" t="s">
        <v>20</v>
      </c>
    </row>
    <row r="249" spans="1:14">
      <c r="A249" s="105" t="s">
        <v>1175</v>
      </c>
      <c r="B249" s="105" t="s">
        <v>1176</v>
      </c>
      <c r="D249" s="105" t="s">
        <v>79</v>
      </c>
      <c r="E249" s="105" t="s">
        <v>1177</v>
      </c>
      <c r="F249" s="105" t="s">
        <v>1178</v>
      </c>
      <c r="G249" s="105" t="s">
        <v>812</v>
      </c>
      <c r="I249" s="617">
        <v>10000</v>
      </c>
      <c r="J249" s="699">
        <v>45866</v>
      </c>
      <c r="K249" s="618">
        <v>46019</v>
      </c>
      <c r="L249" s="699">
        <v>45866</v>
      </c>
      <c r="M249" s="683" t="s">
        <v>20</v>
      </c>
    </row>
    <row r="250" spans="1:14">
      <c r="A250" s="105" t="s">
        <v>1179</v>
      </c>
      <c r="B250" s="105" t="s">
        <v>1180</v>
      </c>
      <c r="D250" s="105" t="s">
        <v>79</v>
      </c>
      <c r="E250" s="105" t="s">
        <v>1181</v>
      </c>
      <c r="F250" t="s">
        <v>1182</v>
      </c>
      <c r="G250" s="105" t="s">
        <v>812</v>
      </c>
      <c r="I250" s="617">
        <v>10000</v>
      </c>
      <c r="J250" s="618">
        <v>45866</v>
      </c>
      <c r="K250" s="105" t="s">
        <v>1121</v>
      </c>
      <c r="L250" s="618">
        <v>45866</v>
      </c>
      <c r="M250" s="683" t="s">
        <v>20</v>
      </c>
    </row>
    <row r="251" spans="1:14">
      <c r="A251" s="105" t="s">
        <v>1183</v>
      </c>
      <c r="B251" s="105" t="s">
        <v>1184</v>
      </c>
      <c r="C251" s="621">
        <v>0</v>
      </c>
      <c r="D251" s="105" t="s">
        <v>79</v>
      </c>
      <c r="E251" s="105" t="s">
        <v>138</v>
      </c>
      <c r="F251" s="105" t="s">
        <v>1185</v>
      </c>
      <c r="G251" s="105" t="s">
        <v>1186</v>
      </c>
      <c r="H251" s="105" t="s">
        <v>141</v>
      </c>
      <c r="I251" s="617">
        <v>30000</v>
      </c>
      <c r="J251" s="742" t="s">
        <v>1187</v>
      </c>
      <c r="K251" s="744">
        <v>46041</v>
      </c>
      <c r="L251" s="649"/>
      <c r="M251" s="683" t="s">
        <v>20</v>
      </c>
    </row>
    <row r="252" spans="1:14">
      <c r="A252" s="105" t="s">
        <v>1188</v>
      </c>
      <c r="B252" s="105" t="s">
        <v>1189</v>
      </c>
      <c r="C252" s="621">
        <v>0</v>
      </c>
      <c r="D252" s="105" t="s">
        <v>1190</v>
      </c>
      <c r="E252" s="105" t="s">
        <v>1191</v>
      </c>
      <c r="F252" s="105" t="s">
        <v>1192</v>
      </c>
      <c r="G252" s="105" t="s">
        <v>1193</v>
      </c>
      <c r="H252" s="105" t="s">
        <v>141</v>
      </c>
      <c r="I252" s="617">
        <v>49020</v>
      </c>
      <c r="J252" s="744">
        <v>45839</v>
      </c>
      <c r="K252" s="744">
        <v>45839</v>
      </c>
      <c r="L252" s="649"/>
      <c r="M252" s="683" t="s">
        <v>20</v>
      </c>
    </row>
    <row r="253" spans="1:14">
      <c r="A253" s="105" t="s">
        <v>1194</v>
      </c>
      <c r="B253" s="105" t="s">
        <v>1195</v>
      </c>
      <c r="C253" s="621">
        <v>0</v>
      </c>
      <c r="D253" s="698" t="s">
        <v>15</v>
      </c>
      <c r="E253" s="105" t="s">
        <v>1196</v>
      </c>
      <c r="F253" s="687" t="s">
        <v>1197</v>
      </c>
      <c r="G253" s="105" t="s">
        <v>25</v>
      </c>
      <c r="H253" s="105" t="s">
        <v>19</v>
      </c>
      <c r="J253" s="618">
        <v>45877</v>
      </c>
      <c r="K253" s="618">
        <v>46607</v>
      </c>
      <c r="L253" s="646">
        <v>45883</v>
      </c>
      <c r="M253" s="683" t="s">
        <v>20</v>
      </c>
    </row>
    <row r="254" spans="1:14">
      <c r="A254" s="105" t="s">
        <v>1198</v>
      </c>
      <c r="B254" s="105" t="s">
        <v>1199</v>
      </c>
      <c r="D254" s="105" t="s">
        <v>1190</v>
      </c>
      <c r="E254" s="711" t="s">
        <v>1200</v>
      </c>
      <c r="F254" s="105" t="s">
        <v>1201</v>
      </c>
      <c r="G254" s="712" t="s">
        <v>1202</v>
      </c>
      <c r="H254" s="105" t="s">
        <v>813</v>
      </c>
      <c r="I254" s="617">
        <v>15000</v>
      </c>
      <c r="J254" s="618">
        <v>45890</v>
      </c>
      <c r="K254" s="618">
        <v>45921</v>
      </c>
      <c r="L254" s="646">
        <v>45891</v>
      </c>
      <c r="M254" s="683" t="s">
        <v>20</v>
      </c>
    </row>
    <row r="255" spans="1:14" s="756" customFormat="1">
      <c r="A255" s="745" t="s">
        <v>1203</v>
      </c>
      <c r="B255" s="745" t="s">
        <v>1204</v>
      </c>
      <c r="C255" s="746"/>
      <c r="D255" s="747" t="s">
        <v>1190</v>
      </c>
      <c r="E255" s="748" t="s">
        <v>1205</v>
      </c>
      <c r="F255" s="749" t="s">
        <v>1206</v>
      </c>
      <c r="G255" s="745" t="s">
        <v>1207</v>
      </c>
      <c r="H255" s="750" t="s">
        <v>813</v>
      </c>
      <c r="I255" s="751">
        <v>49000</v>
      </c>
      <c r="J255" s="752">
        <v>45868</v>
      </c>
      <c r="K255" s="752">
        <v>45718</v>
      </c>
      <c r="L255" s="753"/>
      <c r="M255" s="754" t="s">
        <v>20</v>
      </c>
      <c r="N255" s="755"/>
    </row>
    <row r="256" spans="1:14">
      <c r="A256" s="105" t="s">
        <v>1208</v>
      </c>
      <c r="B256" s="105" t="s">
        <v>1209</v>
      </c>
      <c r="C256" s="621">
        <v>0</v>
      </c>
      <c r="D256" s="105" t="s">
        <v>50</v>
      </c>
      <c r="E256" s="105" t="s">
        <v>1210</v>
      </c>
      <c r="F256" s="197" t="s">
        <v>1211</v>
      </c>
      <c r="G256" s="105" t="s">
        <v>1212</v>
      </c>
      <c r="H256" s="561" t="s">
        <v>1076</v>
      </c>
      <c r="I256" s="617">
        <v>600000</v>
      </c>
      <c r="J256" s="618">
        <v>45882</v>
      </c>
      <c r="K256" s="618">
        <v>46107</v>
      </c>
      <c r="L256" s="618">
        <v>45882</v>
      </c>
      <c r="M256" s="683" t="s">
        <v>20</v>
      </c>
    </row>
    <row r="257" spans="1:13" ht="15.75">
      <c r="A257" s="105" t="s">
        <v>1213</v>
      </c>
      <c r="B257" s="105" t="s">
        <v>1214</v>
      </c>
      <c r="D257" s="701" t="s">
        <v>79</v>
      </c>
      <c r="E257" s="105" t="s">
        <v>1215</v>
      </c>
      <c r="F257" s="702" t="s">
        <v>1216</v>
      </c>
      <c r="G257" s="105" t="s">
        <v>1120</v>
      </c>
      <c r="H257" s="561" t="s">
        <v>813</v>
      </c>
      <c r="I257" s="617">
        <v>4500</v>
      </c>
      <c r="J257" s="618">
        <v>45872</v>
      </c>
      <c r="K257" s="105" t="s">
        <v>923</v>
      </c>
      <c r="L257" s="618">
        <v>45874</v>
      </c>
      <c r="M257" s="683" t="s">
        <v>20</v>
      </c>
    </row>
    <row r="258" spans="1:13">
      <c r="A258" s="105" t="s">
        <v>1217</v>
      </c>
      <c r="B258" s="105" t="s">
        <v>1218</v>
      </c>
      <c r="C258" s="700">
        <v>0</v>
      </c>
      <c r="D258" s="105" t="s">
        <v>15</v>
      </c>
      <c r="E258" s="306" t="s">
        <v>1219</v>
      </c>
      <c r="F258" s="197" t="s">
        <v>1220</v>
      </c>
      <c r="G258" s="561" t="s">
        <v>1221</v>
      </c>
      <c r="H258" s="105" t="s">
        <v>19</v>
      </c>
      <c r="I258" s="617">
        <v>4000</v>
      </c>
      <c r="J258" s="618">
        <v>45880</v>
      </c>
      <c r="K258" s="618">
        <v>46245</v>
      </c>
      <c r="L258" s="646">
        <v>45890</v>
      </c>
      <c r="M258" s="683" t="s">
        <v>20</v>
      </c>
    </row>
    <row r="259" spans="1:13">
      <c r="A259" s="105" t="s">
        <v>1222</v>
      </c>
      <c r="B259" s="105" t="s">
        <v>1223</v>
      </c>
      <c r="D259" s="105" t="s">
        <v>50</v>
      </c>
      <c r="E259" s="105" t="s">
        <v>1224</v>
      </c>
      <c r="F259" s="688" t="s">
        <v>1225</v>
      </c>
      <c r="G259" s="105" t="s">
        <v>1226</v>
      </c>
      <c r="H259" s="105" t="s">
        <v>1076</v>
      </c>
      <c r="I259" s="617">
        <v>25000</v>
      </c>
      <c r="J259" s="618">
        <v>45894</v>
      </c>
      <c r="K259" s="618">
        <v>46106</v>
      </c>
      <c r="L259" s="646">
        <v>45929</v>
      </c>
      <c r="M259" s="683" t="s">
        <v>20</v>
      </c>
    </row>
    <row r="260" spans="1:13">
      <c r="A260" s="105" t="s">
        <v>1227</v>
      </c>
      <c r="B260" s="105" t="s">
        <v>1228</v>
      </c>
      <c r="D260" s="105" t="s">
        <v>50</v>
      </c>
      <c r="E260" s="687" t="s">
        <v>1229</v>
      </c>
      <c r="F260" s="687" t="s">
        <v>1230</v>
      </c>
      <c r="G260" s="687" t="s">
        <v>1231</v>
      </c>
      <c r="H260" s="105" t="s">
        <v>1076</v>
      </c>
      <c r="I260" s="617">
        <v>303334.5</v>
      </c>
      <c r="J260" s="618">
        <v>45919</v>
      </c>
      <c r="K260" s="618">
        <v>46131</v>
      </c>
      <c r="L260" s="646">
        <v>45922</v>
      </c>
      <c r="M260" s="683" t="s">
        <v>20</v>
      </c>
    </row>
    <row r="261" spans="1:13">
      <c r="A261" s="105" t="s">
        <v>1232</v>
      </c>
      <c r="B261" s="105" t="s">
        <v>1233</v>
      </c>
      <c r="E261" s="687" t="s">
        <v>1234</v>
      </c>
      <c r="F261" s="687" t="s">
        <v>240</v>
      </c>
      <c r="G261" s="687" t="s">
        <v>1235</v>
      </c>
      <c r="I261" s="617">
        <v>12000</v>
      </c>
      <c r="J261" s="618">
        <v>45877</v>
      </c>
      <c r="K261" s="105" t="s">
        <v>1236</v>
      </c>
      <c r="L261" s="646">
        <v>45880</v>
      </c>
      <c r="M261" s="683" t="s">
        <v>20</v>
      </c>
    </row>
    <row r="262" spans="1:13">
      <c r="A262" s="105" t="s">
        <v>1237</v>
      </c>
      <c r="B262" s="105" t="s">
        <v>1238</v>
      </c>
      <c r="C262" s="700">
        <v>0</v>
      </c>
      <c r="D262" s="105" t="s">
        <v>15</v>
      </c>
      <c r="E262" s="105" t="s">
        <v>1239</v>
      </c>
      <c r="F262" s="105" t="s">
        <v>1240</v>
      </c>
      <c r="G262" s="105" t="s">
        <v>25</v>
      </c>
      <c r="H262" s="105" t="s">
        <v>19</v>
      </c>
      <c r="J262" s="735" t="s">
        <v>764</v>
      </c>
      <c r="K262" s="735"/>
      <c r="L262" s="649"/>
      <c r="M262" s="683" t="s">
        <v>20</v>
      </c>
    </row>
    <row r="263" spans="1:13">
      <c r="A263" s="105" t="s">
        <v>1241</v>
      </c>
      <c r="B263" s="105" t="s">
        <v>1242</v>
      </c>
      <c r="C263" s="621">
        <v>0</v>
      </c>
      <c r="D263" s="105" t="s">
        <v>15</v>
      </c>
      <c r="E263" s="105" t="s">
        <v>1243</v>
      </c>
      <c r="F263" s="105" t="s">
        <v>1244</v>
      </c>
      <c r="G263" s="105" t="s">
        <v>1245</v>
      </c>
      <c r="H263" s="105" t="s">
        <v>19</v>
      </c>
      <c r="I263" s="617">
        <v>8000</v>
      </c>
      <c r="J263" s="618">
        <v>45890</v>
      </c>
      <c r="K263" s="618">
        <v>46255</v>
      </c>
      <c r="L263" s="646">
        <v>45890</v>
      </c>
      <c r="M263" s="683" t="s">
        <v>20</v>
      </c>
    </row>
    <row r="264" spans="1:13">
      <c r="A264" s="105" t="s">
        <v>1246</v>
      </c>
      <c r="B264" s="105" t="s">
        <v>1247</v>
      </c>
      <c r="C264" s="621">
        <v>0</v>
      </c>
      <c r="D264" s="105" t="s">
        <v>50</v>
      </c>
      <c r="E264" s="105" t="s">
        <v>1248</v>
      </c>
      <c r="F264" t="s">
        <v>1249</v>
      </c>
      <c r="G264" s="105" t="s">
        <v>1250</v>
      </c>
      <c r="H264" s="105" t="s">
        <v>333</v>
      </c>
      <c r="I264" s="617">
        <v>99392</v>
      </c>
      <c r="J264" s="618">
        <v>45877</v>
      </c>
      <c r="K264" s="618">
        <v>45908</v>
      </c>
      <c r="L264" s="646">
        <v>45881</v>
      </c>
      <c r="M264" s="683" t="s">
        <v>20</v>
      </c>
    </row>
    <row r="265" spans="1:13">
      <c r="A265" s="105" t="s">
        <v>1251</v>
      </c>
      <c r="B265" s="105" t="s">
        <v>1252</v>
      </c>
      <c r="C265" s="621">
        <v>0</v>
      </c>
      <c r="D265" s="105" t="s">
        <v>50</v>
      </c>
      <c r="E265" s="105" t="s">
        <v>1253</v>
      </c>
      <c r="F265" s="105" t="s">
        <v>1254</v>
      </c>
      <c r="G265" s="105" t="s">
        <v>1255</v>
      </c>
      <c r="H265" s="105" t="s">
        <v>333</v>
      </c>
      <c r="I265" s="617">
        <v>100000</v>
      </c>
      <c r="J265" s="618">
        <v>45929</v>
      </c>
      <c r="K265" s="618">
        <v>46141</v>
      </c>
      <c r="L265" s="618">
        <v>45929</v>
      </c>
      <c r="M265" s="710" t="s">
        <v>20</v>
      </c>
    </row>
    <row r="266" spans="1:13">
      <c r="A266" s="105" t="s">
        <v>1256</v>
      </c>
      <c r="B266" s="105" t="s">
        <v>1257</v>
      </c>
      <c r="C266" s="621">
        <v>0</v>
      </c>
      <c r="D266" s="105" t="s">
        <v>79</v>
      </c>
      <c r="E266" s="105" t="s">
        <v>1258</v>
      </c>
      <c r="F266" s="105" t="s">
        <v>1259</v>
      </c>
      <c r="G266" s="105" t="s">
        <v>1260</v>
      </c>
      <c r="H266" s="105" t="s">
        <v>1261</v>
      </c>
      <c r="I266" s="617">
        <v>48000</v>
      </c>
      <c r="J266" s="618">
        <v>45908</v>
      </c>
      <c r="K266" s="618">
        <v>46089</v>
      </c>
      <c r="L266" s="646">
        <v>45909</v>
      </c>
      <c r="M266" s="683" t="s">
        <v>20</v>
      </c>
    </row>
    <row r="267" spans="1:13">
      <c r="A267" s="105" t="s">
        <v>1262</v>
      </c>
      <c r="B267" s="105" t="s">
        <v>1263</v>
      </c>
      <c r="C267" s="621">
        <v>0</v>
      </c>
      <c r="D267" s="105" t="s">
        <v>594</v>
      </c>
      <c r="E267" s="105" t="s">
        <v>1264</v>
      </c>
      <c r="F267" s="105" t="s">
        <v>1265</v>
      </c>
      <c r="G267" s="105" t="s">
        <v>1266</v>
      </c>
      <c r="H267" s="105" t="s">
        <v>400</v>
      </c>
      <c r="I267" s="617">
        <v>100000</v>
      </c>
      <c r="J267" s="618">
        <v>45912</v>
      </c>
      <c r="K267" s="105" t="s">
        <v>1267</v>
      </c>
      <c r="L267" s="646">
        <v>45915</v>
      </c>
      <c r="M267" s="683" t="s">
        <v>20</v>
      </c>
    </row>
    <row r="268" spans="1:13">
      <c r="A268" s="105" t="s">
        <v>1268</v>
      </c>
      <c r="B268" s="105" t="s">
        <v>1269</v>
      </c>
      <c r="C268" s="621">
        <v>0</v>
      </c>
      <c r="D268" s="105" t="s">
        <v>50</v>
      </c>
      <c r="E268" s="687" t="s">
        <v>1270</v>
      </c>
      <c r="F268" s="687" t="s">
        <v>1271</v>
      </c>
      <c r="G268" s="687" t="s">
        <v>1272</v>
      </c>
      <c r="H268" s="105" t="s">
        <v>1076</v>
      </c>
      <c r="I268" s="617">
        <v>3570000</v>
      </c>
      <c r="J268" s="618">
        <v>45895</v>
      </c>
      <c r="K268" s="618">
        <v>46107</v>
      </c>
      <c r="L268" s="646">
        <v>45896</v>
      </c>
      <c r="M268" s="397" t="s">
        <v>20</v>
      </c>
    </row>
    <row r="269" spans="1:13" ht="15.75">
      <c r="A269" s="105" t="s">
        <v>1273</v>
      </c>
      <c r="B269" s="105" t="s">
        <v>1274</v>
      </c>
      <c r="C269" s="621">
        <v>0</v>
      </c>
      <c r="D269" s="698" t="s">
        <v>15</v>
      </c>
      <c r="E269" s="704" t="s">
        <v>1275</v>
      </c>
      <c r="F269" s="197" t="s">
        <v>1276</v>
      </c>
      <c r="G269" s="105" t="s">
        <v>1277</v>
      </c>
      <c r="H269" s="561" t="s">
        <v>19</v>
      </c>
      <c r="I269" s="617">
        <v>10000</v>
      </c>
      <c r="J269" s="618">
        <v>45909</v>
      </c>
      <c r="K269" s="618">
        <v>46182</v>
      </c>
      <c r="L269" s="646">
        <v>45911</v>
      </c>
      <c r="M269" s="683" t="s">
        <v>20</v>
      </c>
    </row>
    <row r="270" spans="1:13">
      <c r="A270" s="105" t="s">
        <v>1278</v>
      </c>
      <c r="B270" s="706" t="s">
        <v>1279</v>
      </c>
      <c r="C270" s="621">
        <v>0</v>
      </c>
      <c r="D270" s="698" t="s">
        <v>15</v>
      </c>
      <c r="E270" s="105" t="s">
        <v>1280</v>
      </c>
      <c r="F270" s="197" t="s">
        <v>1281</v>
      </c>
      <c r="G270" s="105" t="s">
        <v>1282</v>
      </c>
      <c r="H270" s="561" t="s">
        <v>19</v>
      </c>
      <c r="J270" s="735"/>
      <c r="K270" s="735"/>
      <c r="L270" s="649"/>
      <c r="M270" s="721" t="s">
        <v>1110</v>
      </c>
    </row>
    <row r="271" spans="1:13">
      <c r="A271" s="105" t="s">
        <v>1283</v>
      </c>
      <c r="B271" s="105" t="s">
        <v>1284</v>
      </c>
      <c r="C271" s="621">
        <v>0</v>
      </c>
      <c r="D271" s="698" t="s">
        <v>15</v>
      </c>
      <c r="E271" s="105" t="s">
        <v>1285</v>
      </c>
      <c r="F271" s="105" t="s">
        <v>1286</v>
      </c>
      <c r="G271" s="105" t="s">
        <v>25</v>
      </c>
      <c r="H271" s="561" t="s">
        <v>19</v>
      </c>
      <c r="J271" s="618">
        <v>45910</v>
      </c>
      <c r="K271" s="618">
        <v>46640</v>
      </c>
      <c r="L271" s="646">
        <v>45911</v>
      </c>
      <c r="M271" s="683" t="s">
        <v>20</v>
      </c>
    </row>
    <row r="272" spans="1:13" ht="15">
      <c r="A272" s="105" t="s">
        <v>1287</v>
      </c>
      <c r="B272" s="105" t="s">
        <v>1288</v>
      </c>
      <c r="C272" s="621">
        <v>0</v>
      </c>
      <c r="D272" s="698" t="s">
        <v>15</v>
      </c>
      <c r="E272" s="415" t="s">
        <v>1289</v>
      </c>
      <c r="F272" s="708" t="s">
        <v>667</v>
      </c>
      <c r="G272" s="687" t="s">
        <v>1290</v>
      </c>
      <c r="H272" s="561" t="s">
        <v>19</v>
      </c>
      <c r="I272" s="705">
        <v>6000</v>
      </c>
      <c r="J272" s="618">
        <v>45909</v>
      </c>
      <c r="K272" s="618">
        <v>46274</v>
      </c>
      <c r="L272" s="646">
        <v>45911</v>
      </c>
      <c r="M272" s="683" t="s">
        <v>20</v>
      </c>
    </row>
    <row r="273" spans="1:14">
      <c r="A273" s="105" t="s">
        <v>1291</v>
      </c>
      <c r="B273" s="105" t="s">
        <v>1292</v>
      </c>
      <c r="C273" s="621">
        <v>0</v>
      </c>
      <c r="D273" s="105" t="s">
        <v>50</v>
      </c>
      <c r="E273" s="105" t="s">
        <v>1293</v>
      </c>
      <c r="F273" s="105" t="s">
        <v>1294</v>
      </c>
      <c r="G273" s="105" t="s">
        <v>1295</v>
      </c>
      <c r="H273" s="561" t="s">
        <v>333</v>
      </c>
      <c r="I273" s="617">
        <v>140000</v>
      </c>
      <c r="J273" s="618">
        <v>45909</v>
      </c>
      <c r="K273" s="618">
        <v>46121</v>
      </c>
      <c r="L273" s="618">
        <v>45909</v>
      </c>
      <c r="M273" s="683" t="s">
        <v>20</v>
      </c>
    </row>
    <row r="274" spans="1:14">
      <c r="A274" s="105" t="s">
        <v>1296</v>
      </c>
      <c r="B274" s="707" t="s">
        <v>1297</v>
      </c>
      <c r="C274" s="621">
        <v>0</v>
      </c>
      <c r="D274" s="105" t="s">
        <v>79</v>
      </c>
      <c r="E274" s="105" t="s">
        <v>1298</v>
      </c>
      <c r="F274" s="688" t="s">
        <v>758</v>
      </c>
      <c r="G274" s="688" t="s">
        <v>1299</v>
      </c>
      <c r="H274" s="561" t="s">
        <v>19</v>
      </c>
      <c r="I274" s="617">
        <v>49750</v>
      </c>
      <c r="J274" s="618">
        <v>45883</v>
      </c>
      <c r="K274" s="618">
        <v>45914</v>
      </c>
      <c r="L274" s="646">
        <v>45890</v>
      </c>
      <c r="M274" s="683" t="s">
        <v>20</v>
      </c>
    </row>
    <row r="275" spans="1:14">
      <c r="A275" s="105" t="s">
        <v>1300</v>
      </c>
      <c r="B275" s="105" t="s">
        <v>1301</v>
      </c>
      <c r="C275" s="621">
        <v>0</v>
      </c>
      <c r="D275" s="105" t="s">
        <v>79</v>
      </c>
      <c r="E275" s="105" t="s">
        <v>1302</v>
      </c>
      <c r="F275" s="105" t="s">
        <v>1303</v>
      </c>
      <c r="G275" s="105" t="s">
        <v>1304</v>
      </c>
      <c r="H275" s="105" t="s">
        <v>141</v>
      </c>
      <c r="I275" s="617">
        <v>5250</v>
      </c>
      <c r="J275" s="758" t="s">
        <v>39</v>
      </c>
      <c r="K275" s="758" t="s">
        <v>39</v>
      </c>
      <c r="L275" s="649"/>
      <c r="M275" s="683" t="s">
        <v>20</v>
      </c>
    </row>
    <row r="276" spans="1:14">
      <c r="A276" s="105" t="s">
        <v>1305</v>
      </c>
      <c r="B276" s="105" t="s">
        <v>1306</v>
      </c>
      <c r="C276" s="621">
        <v>0</v>
      </c>
      <c r="D276" s="105" t="s">
        <v>50</v>
      </c>
      <c r="E276" s="105" t="s">
        <v>1307</v>
      </c>
      <c r="F276" s="105" t="s">
        <v>1308</v>
      </c>
      <c r="G276" s="105" t="s">
        <v>1309</v>
      </c>
      <c r="H276" s="105" t="s">
        <v>333</v>
      </c>
      <c r="I276" s="617">
        <v>20000</v>
      </c>
      <c r="J276" s="735"/>
      <c r="K276" s="735"/>
      <c r="L276" s="649"/>
      <c r="M276" s="710" t="s">
        <v>20</v>
      </c>
    </row>
    <row r="277" spans="1:14" s="709" customFormat="1" ht="15">
      <c r="A277" s="105" t="s">
        <v>1310</v>
      </c>
      <c r="B277" s="105" t="s">
        <v>1311</v>
      </c>
      <c r="C277" s="621">
        <v>0</v>
      </c>
      <c r="D277" s="698" t="s">
        <v>1312</v>
      </c>
      <c r="E277" s="105" t="s">
        <v>795</v>
      </c>
      <c r="F277" s="105" t="s">
        <v>796</v>
      </c>
      <c r="G277" s="105" t="s">
        <v>1313</v>
      </c>
      <c r="H277" s="561" t="s">
        <v>19</v>
      </c>
      <c r="I277" s="617">
        <v>1007</v>
      </c>
      <c r="J277" s="735"/>
      <c r="K277" s="735"/>
      <c r="L277" s="649"/>
      <c r="M277" s="721" t="s">
        <v>1110</v>
      </c>
      <c r="N277" s="499"/>
    </row>
    <row r="278" spans="1:14" ht="15">
      <c r="A278" s="105" t="s">
        <v>1314</v>
      </c>
      <c r="B278" s="105" t="s">
        <v>1315</v>
      </c>
      <c r="C278" s="621">
        <v>0</v>
      </c>
      <c r="D278" s="698" t="s">
        <v>1312</v>
      </c>
      <c r="E278" s="415" t="s">
        <v>1316</v>
      </c>
      <c r="F278" s="708" t="s">
        <v>1317</v>
      </c>
      <c r="G278" s="687" t="s">
        <v>1318</v>
      </c>
      <c r="H278" s="561" t="s">
        <v>813</v>
      </c>
      <c r="I278" s="705">
        <v>4000</v>
      </c>
      <c r="J278" s="618">
        <v>45890</v>
      </c>
      <c r="K278" s="105" t="s">
        <v>1319</v>
      </c>
      <c r="L278" s="646">
        <v>45891</v>
      </c>
      <c r="M278" s="456" t="s">
        <v>20</v>
      </c>
    </row>
    <row r="279" spans="1:14">
      <c r="A279" s="105" t="s">
        <v>1320</v>
      </c>
      <c r="B279" s="105" t="s">
        <v>1321</v>
      </c>
      <c r="C279" s="621">
        <v>0</v>
      </c>
      <c r="D279" s="105" t="s">
        <v>50</v>
      </c>
      <c r="E279" s="105" t="s">
        <v>1322</v>
      </c>
      <c r="F279" s="105" t="s">
        <v>1323</v>
      </c>
      <c r="G279" s="105" t="s">
        <v>1324</v>
      </c>
      <c r="H279" s="561" t="s">
        <v>333</v>
      </c>
      <c r="I279" s="617">
        <v>11400</v>
      </c>
      <c r="J279" s="618">
        <v>45911</v>
      </c>
      <c r="K279" s="618">
        <v>45972</v>
      </c>
      <c r="L279" s="618">
        <v>45911</v>
      </c>
      <c r="M279" s="721" t="s">
        <v>1110</v>
      </c>
    </row>
    <row r="280" spans="1:14" ht="15">
      <c r="A280" s="105" t="s">
        <v>1325</v>
      </c>
      <c r="B280" s="105" t="s">
        <v>1326</v>
      </c>
      <c r="C280" s="621">
        <v>0</v>
      </c>
      <c r="D280" s="105" t="s">
        <v>50</v>
      </c>
      <c r="E280" s="415" t="s">
        <v>1327</v>
      </c>
      <c r="F280" s="708" t="s">
        <v>1328</v>
      </c>
      <c r="G280" s="687" t="s">
        <v>1329</v>
      </c>
      <c r="H280" s="561" t="s">
        <v>333</v>
      </c>
      <c r="I280" s="705">
        <v>50000</v>
      </c>
      <c r="J280" s="618">
        <v>45911</v>
      </c>
      <c r="K280" s="618">
        <v>46123</v>
      </c>
      <c r="L280" s="618">
        <v>45911</v>
      </c>
      <c r="M280" s="721" t="s">
        <v>1110</v>
      </c>
    </row>
    <row r="281" spans="1:14">
      <c r="A281" s="105" t="s">
        <v>1330</v>
      </c>
      <c r="B281" s="105" t="s">
        <v>1331</v>
      </c>
      <c r="C281" s="621">
        <v>0</v>
      </c>
      <c r="D281" s="698" t="s">
        <v>1312</v>
      </c>
      <c r="E281" s="105" t="s">
        <v>1332</v>
      </c>
      <c r="F281" s="105" t="s">
        <v>1333</v>
      </c>
      <c r="G281" s="105" t="s">
        <v>1334</v>
      </c>
      <c r="H281" s="561" t="s">
        <v>813</v>
      </c>
      <c r="I281" s="617">
        <v>28000</v>
      </c>
      <c r="J281" s="618">
        <v>45890</v>
      </c>
      <c r="K281" s="618">
        <v>46012</v>
      </c>
      <c r="L281" s="646">
        <v>45891</v>
      </c>
      <c r="M281" s="397" t="s">
        <v>20</v>
      </c>
    </row>
    <row r="282" spans="1:14" ht="15">
      <c r="A282" s="105" t="s">
        <v>1335</v>
      </c>
      <c r="B282" s="105" t="s">
        <v>1336</v>
      </c>
      <c r="C282" s="621">
        <v>0</v>
      </c>
      <c r="D282" s="698" t="s">
        <v>1337</v>
      </c>
      <c r="E282" s="415" t="s">
        <v>1338</v>
      </c>
      <c r="F282" s="708" t="s">
        <v>1339</v>
      </c>
      <c r="G282" s="687" t="s">
        <v>1318</v>
      </c>
      <c r="H282" s="561" t="s">
        <v>813</v>
      </c>
      <c r="I282" s="705">
        <v>4000</v>
      </c>
      <c r="J282" s="618">
        <v>45890</v>
      </c>
      <c r="K282" s="105" t="s">
        <v>1340</v>
      </c>
      <c r="L282" s="646">
        <v>45891</v>
      </c>
      <c r="M282" s="456" t="s">
        <v>20</v>
      </c>
    </row>
    <row r="283" spans="1:14">
      <c r="A283" s="105" t="s">
        <v>1341</v>
      </c>
      <c r="B283" s="105" t="s">
        <v>1342</v>
      </c>
      <c r="C283" s="621">
        <v>0</v>
      </c>
      <c r="D283" s="698" t="s">
        <v>79</v>
      </c>
      <c r="E283" s="105" t="s">
        <v>1343</v>
      </c>
      <c r="F283" s="105" t="s">
        <v>1344</v>
      </c>
      <c r="G283" s="105" t="s">
        <v>1345</v>
      </c>
      <c r="H283" s="561" t="s">
        <v>813</v>
      </c>
      <c r="I283" s="617">
        <v>6000</v>
      </c>
      <c r="J283" s="618">
        <v>45924</v>
      </c>
      <c r="K283" s="105" t="s">
        <v>923</v>
      </c>
      <c r="L283" s="646">
        <v>45932</v>
      </c>
      <c r="M283" s="456" t="s">
        <v>20</v>
      </c>
    </row>
    <row r="284" spans="1:14" ht="15">
      <c r="A284" s="105" t="s">
        <v>1346</v>
      </c>
      <c r="B284" s="105" t="s">
        <v>1347</v>
      </c>
      <c r="C284" s="621">
        <v>0</v>
      </c>
      <c r="D284" s="698" t="s">
        <v>79</v>
      </c>
      <c r="E284" s="415" t="s">
        <v>1348</v>
      </c>
      <c r="F284" s="708" t="s">
        <v>1349</v>
      </c>
      <c r="G284" s="687" t="s">
        <v>1345</v>
      </c>
      <c r="H284" s="561" t="s">
        <v>813</v>
      </c>
      <c r="I284" s="705">
        <v>6000</v>
      </c>
      <c r="J284" s="618">
        <v>45929</v>
      </c>
      <c r="K284" s="105" t="s">
        <v>923</v>
      </c>
      <c r="L284" s="646">
        <v>45932</v>
      </c>
      <c r="M284" s="710" t="s">
        <v>20</v>
      </c>
    </row>
    <row r="285" spans="1:14">
      <c r="A285" s="105" t="s">
        <v>1350</v>
      </c>
      <c r="B285" s="105" t="s">
        <v>1351</v>
      </c>
      <c r="C285" s="621">
        <v>0</v>
      </c>
      <c r="D285" s="105" t="s">
        <v>50</v>
      </c>
      <c r="E285" s="105" t="s">
        <v>1352</v>
      </c>
      <c r="F285" s="687" t="s">
        <v>132</v>
      </c>
      <c r="G285" s="105" t="s">
        <v>1353</v>
      </c>
      <c r="H285" s="561" t="s">
        <v>1354</v>
      </c>
      <c r="I285" s="617">
        <v>7000</v>
      </c>
      <c r="J285" s="735"/>
      <c r="K285" s="735"/>
      <c r="L285" s="649"/>
      <c r="M285" s="456" t="s">
        <v>20</v>
      </c>
    </row>
    <row r="286" spans="1:14">
      <c r="A286" s="105" t="s">
        <v>1355</v>
      </c>
      <c r="B286" t="s">
        <v>1356</v>
      </c>
      <c r="C286" s="713">
        <v>0</v>
      </c>
      <c r="D286" s="105" t="s">
        <v>50</v>
      </c>
      <c r="E286" s="701" t="s">
        <v>1357</v>
      </c>
      <c r="F286" s="415" t="s">
        <v>1358</v>
      </c>
      <c r="G286" s="712" t="s">
        <v>1359</v>
      </c>
      <c r="H286" s="105" t="s">
        <v>1354</v>
      </c>
      <c r="I286" s="617">
        <v>15000</v>
      </c>
      <c r="J286" s="735"/>
      <c r="K286" s="735"/>
      <c r="L286" s="649"/>
      <c r="M286" s="683" t="s">
        <v>20</v>
      </c>
    </row>
    <row r="287" spans="1:14">
      <c r="A287" s="105" t="s">
        <v>1360</v>
      </c>
      <c r="B287" s="698" t="s">
        <v>1361</v>
      </c>
      <c r="H287" s="561"/>
      <c r="M287" s="683" t="s">
        <v>20</v>
      </c>
    </row>
    <row r="288" spans="1:14" ht="13.5">
      <c r="A288" s="105" t="s">
        <v>1360</v>
      </c>
      <c r="B288" s="698" t="s">
        <v>1361</v>
      </c>
      <c r="D288" s="105" t="s">
        <v>79</v>
      </c>
      <c r="E288" s="197" t="s">
        <v>1362</v>
      </c>
      <c r="F288" s="445" t="s">
        <v>1363</v>
      </c>
      <c r="G288" s="197" t="s">
        <v>1364</v>
      </c>
      <c r="H288" s="561" t="s">
        <v>813</v>
      </c>
      <c r="I288" s="705">
        <v>4000</v>
      </c>
      <c r="J288" s="618">
        <v>45908</v>
      </c>
      <c r="K288" s="105" t="s">
        <v>1365</v>
      </c>
      <c r="L288" s="646">
        <v>45909</v>
      </c>
      <c r="M288" s="683" t="s">
        <v>20</v>
      </c>
    </row>
    <row r="289" spans="1:13">
      <c r="A289" s="105" t="s">
        <v>1366</v>
      </c>
      <c r="B289" s="105" t="s">
        <v>1367</v>
      </c>
      <c r="C289" s="714">
        <v>0</v>
      </c>
      <c r="D289" s="105" t="s">
        <v>1368</v>
      </c>
      <c r="E289" s="688" t="s">
        <v>1369</v>
      </c>
      <c r="F289" s="688" t="s">
        <v>488</v>
      </c>
      <c r="G289" s="105" t="s">
        <v>1370</v>
      </c>
      <c r="H289" s="105" t="s">
        <v>19</v>
      </c>
      <c r="I289" s="617">
        <v>12000</v>
      </c>
      <c r="J289" s="618">
        <v>45909</v>
      </c>
      <c r="K289" s="618">
        <v>46274</v>
      </c>
      <c r="L289" s="646">
        <v>45911</v>
      </c>
      <c r="M289" s="683" t="s">
        <v>20</v>
      </c>
    </row>
    <row r="290" spans="1:13">
      <c r="A290" s="105" t="s">
        <v>1371</v>
      </c>
      <c r="B290" s="105" t="s">
        <v>1372</v>
      </c>
      <c r="C290" s="621">
        <v>0</v>
      </c>
      <c r="D290" s="105" t="s">
        <v>1368</v>
      </c>
      <c r="E290" s="105" t="s">
        <v>1373</v>
      </c>
      <c r="F290" s="105" t="s">
        <v>723</v>
      </c>
      <c r="G290" s="105" t="s">
        <v>1374</v>
      </c>
      <c r="H290" s="105" t="s">
        <v>19</v>
      </c>
      <c r="I290" s="617">
        <v>13000</v>
      </c>
      <c r="J290" s="618">
        <v>45909</v>
      </c>
      <c r="K290" s="618">
        <v>46274</v>
      </c>
      <c r="L290" s="646">
        <v>45912</v>
      </c>
      <c r="M290" s="397" t="s">
        <v>20</v>
      </c>
    </row>
    <row r="291" spans="1:13">
      <c r="A291" s="105" t="s">
        <v>1375</v>
      </c>
      <c r="B291" s="105" t="s">
        <v>1376</v>
      </c>
      <c r="C291" s="621">
        <v>0</v>
      </c>
      <c r="D291" s="687" t="s">
        <v>1368</v>
      </c>
      <c r="E291" s="688" t="s">
        <v>1377</v>
      </c>
      <c r="F291" s="687" t="s">
        <v>1378</v>
      </c>
      <c r="G291" s="687" t="s">
        <v>1379</v>
      </c>
      <c r="H291" s="105" t="s">
        <v>19</v>
      </c>
      <c r="I291" s="617">
        <v>8000</v>
      </c>
      <c r="J291" s="618">
        <v>45909</v>
      </c>
      <c r="K291" s="618">
        <v>46274</v>
      </c>
      <c r="L291" s="646">
        <v>45911</v>
      </c>
      <c r="M291" s="683" t="s">
        <v>20</v>
      </c>
    </row>
    <row r="292" spans="1:13" ht="15">
      <c r="A292" s="105" t="s">
        <v>1380</v>
      </c>
      <c r="B292" s="105" t="s">
        <v>1381</v>
      </c>
      <c r="C292" s="700">
        <v>0</v>
      </c>
      <c r="D292" s="698" t="s">
        <v>79</v>
      </c>
      <c r="E292" s="688" t="s">
        <v>1382</v>
      </c>
      <c r="F292" s="197" t="s">
        <v>1383</v>
      </c>
      <c r="G292" s="697" t="s">
        <v>1384</v>
      </c>
      <c r="H292" s="561" t="s">
        <v>19</v>
      </c>
      <c r="I292" s="617">
        <v>1500</v>
      </c>
      <c r="J292" s="618">
        <v>45921</v>
      </c>
      <c r="K292" s="105" t="s">
        <v>1385</v>
      </c>
      <c r="L292" s="646">
        <v>45921</v>
      </c>
      <c r="M292" s="683" t="s">
        <v>20</v>
      </c>
    </row>
    <row r="293" spans="1:13">
      <c r="A293" s="105" t="s">
        <v>1386</v>
      </c>
      <c r="B293" s="105" t="s">
        <v>1387</v>
      </c>
      <c r="C293" s="621">
        <v>0</v>
      </c>
      <c r="D293" s="698" t="s">
        <v>79</v>
      </c>
      <c r="E293" s="688" t="s">
        <v>1388</v>
      </c>
      <c r="F293" s="715" t="s">
        <v>1389</v>
      </c>
      <c r="G293" s="688" t="s">
        <v>1390</v>
      </c>
      <c r="H293" s="105" t="s">
        <v>813</v>
      </c>
      <c r="I293" s="617">
        <v>19800</v>
      </c>
      <c r="J293" s="618">
        <v>45908</v>
      </c>
      <c r="K293" s="618">
        <v>45938</v>
      </c>
      <c r="L293" s="646">
        <v>45909</v>
      </c>
      <c r="M293" s="683" t="s">
        <v>20</v>
      </c>
    </row>
    <row r="294" spans="1:13" ht="17.25" customHeight="1">
      <c r="A294" s="105" t="s">
        <v>1391</v>
      </c>
      <c r="B294" s="623" t="s">
        <v>1392</v>
      </c>
      <c r="D294" s="698" t="s">
        <v>1312</v>
      </c>
      <c r="E294" s="688" t="s">
        <v>1393</v>
      </c>
      <c r="F294" s="644" t="s">
        <v>1394</v>
      </c>
      <c r="G294" s="561" t="s">
        <v>1395</v>
      </c>
      <c r="H294" s="105" t="s">
        <v>813</v>
      </c>
      <c r="I294" s="617">
        <v>2500</v>
      </c>
      <c r="J294" s="618">
        <v>45909</v>
      </c>
      <c r="K294" s="105" t="s">
        <v>1319</v>
      </c>
      <c r="L294" s="646">
        <v>45932</v>
      </c>
      <c r="M294" s="683" t="s">
        <v>20</v>
      </c>
    </row>
    <row r="295" spans="1:13" ht="13.5">
      <c r="A295" s="105" t="s">
        <v>1396</v>
      </c>
      <c r="B295" s="105" t="s">
        <v>1397</v>
      </c>
      <c r="D295" s="698" t="s">
        <v>1312</v>
      </c>
      <c r="E295" s="688" t="s">
        <v>1393</v>
      </c>
      <c r="F295" s="644" t="s">
        <v>1394</v>
      </c>
      <c r="G295" s="561" t="s">
        <v>1398</v>
      </c>
      <c r="H295" s="105" t="s">
        <v>813</v>
      </c>
      <c r="I295" s="617">
        <v>2500</v>
      </c>
      <c r="J295" s="618">
        <v>45908</v>
      </c>
      <c r="K295" s="105" t="s">
        <v>1319</v>
      </c>
      <c r="L295" s="646">
        <v>45927</v>
      </c>
      <c r="M295" s="683" t="s">
        <v>20</v>
      </c>
    </row>
    <row r="296" spans="1:13">
      <c r="A296" s="105" t="s">
        <v>1399</v>
      </c>
      <c r="B296" s="383" t="s">
        <v>1400</v>
      </c>
      <c r="D296" s="698" t="s">
        <v>1312</v>
      </c>
      <c r="E296" s="688" t="s">
        <v>1401</v>
      </c>
      <c r="F296" s="197" t="s">
        <v>1402</v>
      </c>
      <c r="G296" s="561" t="s">
        <v>1395</v>
      </c>
      <c r="H296" s="105" t="s">
        <v>813</v>
      </c>
      <c r="I296" s="617">
        <v>2500</v>
      </c>
      <c r="J296" s="618">
        <v>45908</v>
      </c>
      <c r="K296" s="105" t="s">
        <v>1319</v>
      </c>
      <c r="L296" s="646">
        <v>45927</v>
      </c>
      <c r="M296" s="397" t="s">
        <v>20</v>
      </c>
    </row>
    <row r="297" spans="1:13" ht="17.25" customHeight="1">
      <c r="A297" s="105" t="s">
        <v>1403</v>
      </c>
      <c r="B297" s="105" t="s">
        <v>1404</v>
      </c>
      <c r="D297" s="698" t="s">
        <v>1312</v>
      </c>
      <c r="E297" s="197" t="s">
        <v>1401</v>
      </c>
      <c r="F297" s="197" t="s">
        <v>1402</v>
      </c>
      <c r="G297" s="561" t="s">
        <v>1398</v>
      </c>
      <c r="H297" s="105" t="s">
        <v>813</v>
      </c>
      <c r="I297" s="617">
        <v>2500</v>
      </c>
      <c r="J297" s="618">
        <v>45908</v>
      </c>
      <c r="K297" s="105" t="s">
        <v>1319</v>
      </c>
      <c r="L297" s="646">
        <v>45927</v>
      </c>
      <c r="M297" s="683" t="s">
        <v>20</v>
      </c>
    </row>
    <row r="298" spans="1:13">
      <c r="A298" s="105" t="s">
        <v>1405</v>
      </c>
      <c r="B298" s="105" t="s">
        <v>1406</v>
      </c>
      <c r="C298" s="621">
        <v>0</v>
      </c>
      <c r="D298" s="105" t="s">
        <v>50</v>
      </c>
      <c r="E298" s="105" t="s">
        <v>1407</v>
      </c>
      <c r="F298" s="105" t="s">
        <v>1408</v>
      </c>
      <c r="G298" s="105" t="s">
        <v>1409</v>
      </c>
      <c r="H298" s="105" t="s">
        <v>101</v>
      </c>
      <c r="I298" s="617">
        <v>80000</v>
      </c>
      <c r="J298" s="735"/>
      <c r="K298" s="735"/>
      <c r="L298" s="649"/>
      <c r="M298" s="710" t="s">
        <v>20</v>
      </c>
    </row>
    <row r="299" spans="1:13" s="499" customFormat="1">
      <c r="A299" s="687" t="s">
        <v>1410</v>
      </c>
      <c r="B299" s="687" t="s">
        <v>1411</v>
      </c>
      <c r="C299" s="713">
        <v>0</v>
      </c>
      <c r="D299" s="687" t="s">
        <v>1412</v>
      </c>
      <c r="E299" s="105" t="s">
        <v>1413</v>
      </c>
      <c r="F299" s="687" t="s">
        <v>1414</v>
      </c>
      <c r="G299" s="687" t="s">
        <v>1415</v>
      </c>
      <c r="H299" s="687" t="s">
        <v>19</v>
      </c>
      <c r="I299" s="722">
        <v>2400</v>
      </c>
      <c r="J299" s="735"/>
      <c r="K299" s="735"/>
      <c r="L299" s="649"/>
      <c r="M299" s="721" t="s">
        <v>1110</v>
      </c>
    </row>
    <row r="300" spans="1:13" s="105" customFormat="1">
      <c r="A300" s="105" t="s">
        <v>1416</v>
      </c>
      <c r="B300" s="197" t="s">
        <v>1417</v>
      </c>
      <c r="C300" s="621">
        <v>0</v>
      </c>
      <c r="D300" s="105" t="s">
        <v>50</v>
      </c>
      <c r="E300" s="105" t="s">
        <v>1418</v>
      </c>
      <c r="F300" s="197" t="s">
        <v>1419</v>
      </c>
      <c r="G300" s="105" t="s">
        <v>1420</v>
      </c>
      <c r="H300" s="105" t="s">
        <v>134</v>
      </c>
      <c r="I300" s="617">
        <v>7000</v>
      </c>
      <c r="J300" s="735"/>
      <c r="K300" s="735"/>
      <c r="L300" s="649"/>
      <c r="M300" s="397" t="s">
        <v>20</v>
      </c>
    </row>
    <row r="301" spans="1:13" s="499" customFormat="1">
      <c r="A301" s="723" t="s">
        <v>1421</v>
      </c>
      <c r="B301" s="688" t="s">
        <v>1422</v>
      </c>
      <c r="C301" s="714">
        <v>0</v>
      </c>
      <c r="D301" s="688" t="s">
        <v>15</v>
      </c>
      <c r="E301" s="105" t="s">
        <v>1423</v>
      </c>
      <c r="F301" s="717" t="s">
        <v>1424</v>
      </c>
      <c r="G301" s="688" t="s">
        <v>25</v>
      </c>
      <c r="H301" s="688" t="s">
        <v>19</v>
      </c>
      <c r="I301" s="724"/>
      <c r="J301" s="759" t="s">
        <v>1425</v>
      </c>
      <c r="K301" s="759"/>
      <c r="L301" s="760"/>
      <c r="M301" s="725" t="s">
        <v>1110</v>
      </c>
    </row>
    <row r="302" spans="1:13">
      <c r="A302" s="698" t="s">
        <v>1426</v>
      </c>
      <c r="B302" s="197" t="s">
        <v>1427</v>
      </c>
      <c r="C302" s="621">
        <v>0</v>
      </c>
      <c r="D302" s="105" t="s">
        <v>50</v>
      </c>
      <c r="E302" s="105" t="s">
        <v>1428</v>
      </c>
      <c r="F302" s="306" t="s">
        <v>1429</v>
      </c>
      <c r="G302" s="105" t="s">
        <v>1430</v>
      </c>
      <c r="H302" s="105" t="s">
        <v>134</v>
      </c>
      <c r="I302" s="617">
        <v>10000</v>
      </c>
      <c r="J302" s="735"/>
      <c r="K302" s="735"/>
      <c r="L302" s="649"/>
      <c r="M302" s="710" t="s">
        <v>20</v>
      </c>
    </row>
    <row r="303" spans="1:13" ht="15">
      <c r="A303" s="698" t="s">
        <v>1431</v>
      </c>
      <c r="B303" s="105" t="s">
        <v>1432</v>
      </c>
      <c r="D303" s="105" t="s">
        <v>15</v>
      </c>
      <c r="E303" s="105" t="s">
        <v>1433</v>
      </c>
      <c r="F303" s="716" t="s">
        <v>1434</v>
      </c>
      <c r="G303" s="105" t="s">
        <v>1435</v>
      </c>
      <c r="H303" s="105" t="s">
        <v>19</v>
      </c>
      <c r="I303" s="617">
        <v>4000</v>
      </c>
      <c r="J303" s="618">
        <v>45938</v>
      </c>
      <c r="K303" s="618">
        <v>46303</v>
      </c>
      <c r="L303" s="646">
        <v>45944</v>
      </c>
      <c r="M303" s="710" t="s">
        <v>20</v>
      </c>
    </row>
    <row r="304" spans="1:13">
      <c r="A304" s="698" t="s">
        <v>1436</v>
      </c>
      <c r="B304" s="105" t="s">
        <v>1437</v>
      </c>
      <c r="D304" s="105" t="s">
        <v>15</v>
      </c>
      <c r="E304" s="105" t="s">
        <v>1373</v>
      </c>
      <c r="F304" s="717" t="s">
        <v>723</v>
      </c>
      <c r="G304" s="105" t="s">
        <v>25</v>
      </c>
      <c r="H304" s="105" t="s">
        <v>19</v>
      </c>
      <c r="J304" s="618">
        <v>45958</v>
      </c>
      <c r="K304" s="618">
        <v>46688</v>
      </c>
      <c r="L304" s="646">
        <v>45965</v>
      </c>
      <c r="M304" s="710" t="s">
        <v>20</v>
      </c>
    </row>
    <row r="305" spans="1:14">
      <c r="A305" s="105" t="s">
        <v>1438</v>
      </c>
      <c r="B305" s="688" t="s">
        <v>1439</v>
      </c>
      <c r="C305" s="714">
        <v>0</v>
      </c>
      <c r="D305" s="688" t="s">
        <v>15</v>
      </c>
      <c r="E305" s="105" t="s">
        <v>1440</v>
      </c>
      <c r="F305" s="105" t="s">
        <v>1441</v>
      </c>
      <c r="G305" s="105" t="s">
        <v>25</v>
      </c>
      <c r="H305" s="105" t="s">
        <v>19</v>
      </c>
      <c r="J305" s="618">
        <v>45960</v>
      </c>
      <c r="K305" s="618">
        <v>46690</v>
      </c>
      <c r="L305" s="646">
        <v>45965</v>
      </c>
      <c r="M305" s="710" t="s">
        <v>20</v>
      </c>
    </row>
    <row r="306" spans="1:14">
      <c r="A306" s="105" t="s">
        <v>1442</v>
      </c>
      <c r="B306" s="105" t="s">
        <v>1443</v>
      </c>
      <c r="C306" s="621">
        <v>0</v>
      </c>
      <c r="D306" s="688" t="s">
        <v>15</v>
      </c>
      <c r="E306" s="105" t="s">
        <v>1444</v>
      </c>
      <c r="F306" s="105" t="s">
        <v>1445</v>
      </c>
      <c r="G306" s="719" t="s">
        <v>25</v>
      </c>
      <c r="H306" s="105" t="s">
        <v>19</v>
      </c>
      <c r="J306" s="735"/>
      <c r="K306" s="735"/>
      <c r="L306" s="649"/>
      <c r="M306" s="721" t="s">
        <v>1110</v>
      </c>
    </row>
    <row r="307" spans="1:14">
      <c r="A307" s="105" t="s">
        <v>1446</v>
      </c>
      <c r="B307" s="105" t="s">
        <v>1447</v>
      </c>
      <c r="C307" s="621">
        <v>0</v>
      </c>
      <c r="D307" s="688" t="s">
        <v>15</v>
      </c>
      <c r="E307" s="105" t="s">
        <v>1448</v>
      </c>
      <c r="F307" s="698" t="s">
        <v>1449</v>
      </c>
      <c r="G307" s="718" t="s">
        <v>25</v>
      </c>
      <c r="H307" s="561" t="s">
        <v>19</v>
      </c>
      <c r="J307" s="618">
        <v>45940</v>
      </c>
      <c r="K307" s="618">
        <v>46670</v>
      </c>
      <c r="L307" s="618">
        <v>45940</v>
      </c>
      <c r="M307" s="710" t="s">
        <v>20</v>
      </c>
    </row>
    <row r="308" spans="1:14">
      <c r="A308" s="105" t="s">
        <v>1450</v>
      </c>
      <c r="B308" s="105" t="s">
        <v>1451</v>
      </c>
      <c r="D308" s="105" t="s">
        <v>15</v>
      </c>
      <c r="E308" s="105" t="s">
        <v>1452</v>
      </c>
      <c r="F308" s="105" t="s">
        <v>1453</v>
      </c>
      <c r="G308" s="105" t="s">
        <v>25</v>
      </c>
      <c r="H308" s="561" t="s">
        <v>19</v>
      </c>
      <c r="J308" s="735" t="s">
        <v>1425</v>
      </c>
      <c r="K308" s="735"/>
      <c r="L308" s="649"/>
      <c r="M308" s="721" t="s">
        <v>1110</v>
      </c>
    </row>
    <row r="309" spans="1:14">
      <c r="A309" s="105" t="s">
        <v>1454</v>
      </c>
      <c r="B309" s="306" t="s">
        <v>1455</v>
      </c>
      <c r="C309" s="621">
        <v>0</v>
      </c>
      <c r="D309" s="105" t="s">
        <v>50</v>
      </c>
      <c r="E309" s="105" t="s">
        <v>1456</v>
      </c>
      <c r="F309" s="105" t="s">
        <v>1457</v>
      </c>
      <c r="G309" s="105" t="s">
        <v>1458</v>
      </c>
      <c r="H309" s="105" t="s">
        <v>134</v>
      </c>
      <c r="I309" s="617">
        <v>10000</v>
      </c>
      <c r="J309" s="735"/>
      <c r="K309" s="735"/>
      <c r="L309" s="649"/>
      <c r="M309" s="721" t="s">
        <v>1110</v>
      </c>
    </row>
    <row r="310" spans="1:14">
      <c r="A310" s="105" t="s">
        <v>1459</v>
      </c>
      <c r="B310" s="105" t="s">
        <v>1460</v>
      </c>
      <c r="C310" s="621">
        <v>0</v>
      </c>
      <c r="D310" s="105" t="s">
        <v>15</v>
      </c>
      <c r="E310" s="105" t="s">
        <v>1461</v>
      </c>
      <c r="F310" s="105" t="s">
        <v>1462</v>
      </c>
      <c r="G310" s="105" t="s">
        <v>25</v>
      </c>
      <c r="H310" s="105" t="s">
        <v>19</v>
      </c>
      <c r="J310" s="618">
        <v>45968</v>
      </c>
      <c r="K310" s="761">
        <v>46697</v>
      </c>
      <c r="L310" s="646">
        <v>45968</v>
      </c>
      <c r="M310" s="710" t="s">
        <v>20</v>
      </c>
    </row>
    <row r="311" spans="1:14">
      <c r="A311" s="105" t="s">
        <v>1463</v>
      </c>
      <c r="B311" s="105" t="s">
        <v>1464</v>
      </c>
      <c r="C311" s="621">
        <v>0</v>
      </c>
      <c r="D311" s="105" t="s">
        <v>104</v>
      </c>
      <c r="E311" s="105" t="s">
        <v>521</v>
      </c>
      <c r="F311" s="105" t="s">
        <v>522</v>
      </c>
      <c r="G311" s="105" t="s">
        <v>518</v>
      </c>
      <c r="H311" s="105" t="s">
        <v>459</v>
      </c>
      <c r="I311" s="617">
        <v>42250</v>
      </c>
      <c r="J311" s="735" t="s">
        <v>1465</v>
      </c>
      <c r="K311" s="735"/>
      <c r="L311" s="649"/>
      <c r="M311" s="721" t="s">
        <v>1110</v>
      </c>
    </row>
    <row r="312" spans="1:14">
      <c r="A312" s="105" t="s">
        <v>1466</v>
      </c>
      <c r="B312" s="105" t="s">
        <v>1467</v>
      </c>
      <c r="C312" s="621">
        <v>0</v>
      </c>
      <c r="D312" s="105" t="s">
        <v>104</v>
      </c>
      <c r="E312" s="105" t="s">
        <v>516</v>
      </c>
      <c r="F312" s="105" t="s">
        <v>517</v>
      </c>
      <c r="G312" s="105" t="s">
        <v>518</v>
      </c>
      <c r="H312" s="105" t="s">
        <v>459</v>
      </c>
      <c r="I312" s="617">
        <v>42130</v>
      </c>
      <c r="J312" s="735" t="s">
        <v>1465</v>
      </c>
      <c r="K312" s="735"/>
      <c r="L312" s="649"/>
      <c r="M312" s="721" t="s">
        <v>1110</v>
      </c>
    </row>
    <row r="313" spans="1:14">
      <c r="A313" s="105" t="s">
        <v>1468</v>
      </c>
      <c r="B313" s="105" t="s">
        <v>1469</v>
      </c>
      <c r="D313" s="105" t="s">
        <v>15</v>
      </c>
      <c r="E313" s="105" t="s">
        <v>1470</v>
      </c>
      <c r="F313" s="105" t="s">
        <v>1471</v>
      </c>
      <c r="G313" s="105" t="s">
        <v>25</v>
      </c>
      <c r="H313" s="561" t="s">
        <v>19</v>
      </c>
      <c r="J313" s="618">
        <v>45964</v>
      </c>
      <c r="K313" s="761">
        <v>46693</v>
      </c>
      <c r="L313" s="646">
        <v>45967</v>
      </c>
      <c r="M313" s="710" t="s">
        <v>20</v>
      </c>
    </row>
    <row r="314" spans="1:14">
      <c r="A314" s="105" t="s">
        <v>1472</v>
      </c>
      <c r="B314" s="105" t="s">
        <v>1473</v>
      </c>
      <c r="D314" s="105" t="s">
        <v>50</v>
      </c>
      <c r="E314" s="105" t="s">
        <v>1474</v>
      </c>
      <c r="F314" s="105" t="s">
        <v>1013</v>
      </c>
      <c r="G314" s="105" t="s">
        <v>1475</v>
      </c>
      <c r="H314" s="105" t="s">
        <v>54</v>
      </c>
      <c r="I314" s="617">
        <v>15280</v>
      </c>
      <c r="J314" s="735"/>
      <c r="K314" s="735"/>
      <c r="L314" s="649"/>
      <c r="M314" s="721" t="s">
        <v>1110</v>
      </c>
    </row>
    <row r="315" spans="1:14" s="616" customFormat="1">
      <c r="A315" s="105" t="s">
        <v>1476</v>
      </c>
      <c r="B315" s="105" t="s">
        <v>1477</v>
      </c>
      <c r="C315" s="621"/>
      <c r="D315" s="105" t="s">
        <v>50</v>
      </c>
      <c r="E315" s="105" t="s">
        <v>1478</v>
      </c>
      <c r="F315" s="105" t="s">
        <v>1479</v>
      </c>
      <c r="G315" s="105" t="s">
        <v>1480</v>
      </c>
      <c r="H315" s="105" t="s">
        <v>54</v>
      </c>
      <c r="I315" s="617">
        <v>10000</v>
      </c>
      <c r="J315" s="735" t="s">
        <v>1481</v>
      </c>
      <c r="K315" s="735"/>
      <c r="L315" s="649"/>
      <c r="M315" s="721" t="s">
        <v>1110</v>
      </c>
      <c r="N315" s="499"/>
    </row>
    <row r="316" spans="1:14">
      <c r="A316" s="105" t="s">
        <v>1482</v>
      </c>
      <c r="B316" s="619" t="s">
        <v>39</v>
      </c>
      <c r="C316" s="105">
        <v>0</v>
      </c>
      <c r="D316" s="105" t="s">
        <v>15</v>
      </c>
      <c r="E316" s="105" t="s">
        <v>93</v>
      </c>
      <c r="F316" s="105" t="s">
        <v>94</v>
      </c>
      <c r="G316" s="105" t="s">
        <v>1483</v>
      </c>
      <c r="H316" s="105" t="s">
        <v>19</v>
      </c>
      <c r="I316" s="617">
        <v>0</v>
      </c>
      <c r="J316" s="618">
        <v>45912</v>
      </c>
      <c r="K316" s="618">
        <v>46277</v>
      </c>
      <c r="L316" s="649"/>
      <c r="M316" s="683" t="s">
        <v>20</v>
      </c>
    </row>
    <row r="317" spans="1:14">
      <c r="A317" s="105" t="s">
        <v>1484</v>
      </c>
      <c r="B317" s="105" t="s">
        <v>1485</v>
      </c>
      <c r="E317" s="105" t="s">
        <v>1486</v>
      </c>
      <c r="F317" s="105" t="s">
        <v>1487</v>
      </c>
      <c r="G317" s="105" t="s">
        <v>1488</v>
      </c>
      <c r="H317" s="105" t="s">
        <v>19</v>
      </c>
      <c r="I317" s="617">
        <v>49770</v>
      </c>
      <c r="J317" s="735"/>
      <c r="K317" s="735"/>
      <c r="L317" s="649"/>
      <c r="M317" s="721" t="s">
        <v>1110</v>
      </c>
    </row>
    <row r="318" spans="1:14">
      <c r="A318" s="105" t="s">
        <v>1489</v>
      </c>
      <c r="B318" s="105" t="s">
        <v>1490</v>
      </c>
      <c r="D318" s="105" t="s">
        <v>50</v>
      </c>
      <c r="E318" s="687" t="s">
        <v>1491</v>
      </c>
      <c r="F318" s="687" t="s">
        <v>1492</v>
      </c>
      <c r="G318" s="105" t="s">
        <v>1493</v>
      </c>
      <c r="H318" s="105" t="s">
        <v>333</v>
      </c>
      <c r="I318" s="617">
        <v>100000</v>
      </c>
      <c r="J318" s="735"/>
      <c r="K318" s="735"/>
      <c r="L318" s="649"/>
      <c r="M318" s="710" t="s">
        <v>20</v>
      </c>
    </row>
    <row r="319" spans="1:14">
      <c r="A319" s="105" t="s">
        <v>1494</v>
      </c>
      <c r="B319" s="105" t="s">
        <v>1495</v>
      </c>
      <c r="C319" s="621">
        <v>0</v>
      </c>
      <c r="D319" s="105" t="s">
        <v>50</v>
      </c>
      <c r="E319" s="197" t="s">
        <v>1496</v>
      </c>
      <c r="F319" s="197" t="s">
        <v>1497</v>
      </c>
      <c r="G319" s="720" t="s">
        <v>1498</v>
      </c>
      <c r="H319" s="105" t="s">
        <v>333</v>
      </c>
      <c r="I319" s="617">
        <v>75000</v>
      </c>
      <c r="J319" s="735"/>
      <c r="K319" s="735"/>
      <c r="L319" s="649"/>
      <c r="M319" s="710" t="s">
        <v>20</v>
      </c>
    </row>
    <row r="320" spans="1:14" ht="13.5">
      <c r="A320" s="105" t="s">
        <v>1499</v>
      </c>
      <c r="B320" s="105" t="s">
        <v>1500</v>
      </c>
      <c r="D320" s="698" t="s">
        <v>15</v>
      </c>
      <c r="E320" s="197" t="s">
        <v>1501</v>
      </c>
      <c r="F320" s="197" t="s">
        <v>1502</v>
      </c>
      <c r="G320" s="560" t="s">
        <v>1503</v>
      </c>
      <c r="H320" s="105" t="s">
        <v>19</v>
      </c>
      <c r="J320" s="735"/>
      <c r="K320" s="735"/>
      <c r="L320" s="649"/>
      <c r="M320" s="710" t="s">
        <v>20</v>
      </c>
    </row>
    <row r="321" spans="1:13">
      <c r="A321" s="105" t="s">
        <v>1504</v>
      </c>
      <c r="B321" s="105" t="s">
        <v>1505</v>
      </c>
      <c r="D321" s="105" t="s">
        <v>15</v>
      </c>
      <c r="E321" s="688" t="s">
        <v>1506</v>
      </c>
      <c r="F321" s="688" t="s">
        <v>1507</v>
      </c>
      <c r="G321" s="105" t="s">
        <v>1508</v>
      </c>
      <c r="H321" s="105" t="s">
        <v>19</v>
      </c>
      <c r="J321" s="618">
        <v>45958</v>
      </c>
      <c r="K321" s="618">
        <v>46323</v>
      </c>
      <c r="L321" s="646">
        <v>45964</v>
      </c>
      <c r="M321" s="710" t="s">
        <v>20</v>
      </c>
    </row>
    <row r="322" spans="1:13">
      <c r="A322" s="105" t="s">
        <v>1509</v>
      </c>
      <c r="B322" s="105" t="s">
        <v>1510</v>
      </c>
      <c r="D322" s="688" t="s">
        <v>79</v>
      </c>
      <c r="E322" s="688" t="s">
        <v>1511</v>
      </c>
      <c r="F322" s="688" t="s">
        <v>1512</v>
      </c>
      <c r="G322" s="688" t="s">
        <v>1345</v>
      </c>
      <c r="H322" s="105" t="s">
        <v>813</v>
      </c>
      <c r="I322" s="617">
        <v>6000</v>
      </c>
      <c r="J322" s="618">
        <v>45931</v>
      </c>
      <c r="K322" s="105" t="s">
        <v>923</v>
      </c>
      <c r="L322" s="646">
        <v>45932</v>
      </c>
      <c r="M322" s="710" t="s">
        <v>20</v>
      </c>
    </row>
    <row r="323" spans="1:13">
      <c r="A323" s="105" t="s">
        <v>1513</v>
      </c>
      <c r="B323" s="105" t="s">
        <v>1514</v>
      </c>
      <c r="D323" s="105" t="s">
        <v>1515</v>
      </c>
      <c r="E323" s="105" t="s">
        <v>1516</v>
      </c>
      <c r="F323" s="105" t="s">
        <v>1517</v>
      </c>
      <c r="G323" s="105" t="s">
        <v>1518</v>
      </c>
      <c r="H323" s="105" t="s">
        <v>19</v>
      </c>
      <c r="I323" s="617">
        <v>106470</v>
      </c>
      <c r="J323" s="618">
        <v>45925</v>
      </c>
      <c r="K323" s="618">
        <v>45955</v>
      </c>
      <c r="L323" s="646">
        <v>45936</v>
      </c>
      <c r="M323" s="710" t="s">
        <v>20</v>
      </c>
    </row>
    <row r="324" spans="1:13">
      <c r="A324" s="105" t="s">
        <v>1519</v>
      </c>
      <c r="B324" s="105" t="s">
        <v>1520</v>
      </c>
      <c r="D324" s="105" t="s">
        <v>50</v>
      </c>
      <c r="E324" s="105" t="s">
        <v>1521</v>
      </c>
      <c r="F324" s="105" t="s">
        <v>1522</v>
      </c>
      <c r="G324" s="105" t="s">
        <v>1523</v>
      </c>
      <c r="H324" s="105" t="s">
        <v>333</v>
      </c>
      <c r="I324" s="617">
        <v>335654.21</v>
      </c>
      <c r="J324" s="735"/>
      <c r="K324" s="735"/>
      <c r="L324" s="649"/>
      <c r="M324" s="710" t="s">
        <v>20</v>
      </c>
    </row>
    <row r="325" spans="1:13">
      <c r="A325" s="105" t="s">
        <v>1524</v>
      </c>
      <c r="B325" s="105" t="s">
        <v>1525</v>
      </c>
      <c r="C325" s="621">
        <v>0</v>
      </c>
      <c r="D325" s="105" t="s">
        <v>50</v>
      </c>
      <c r="E325" s="105" t="s">
        <v>1526</v>
      </c>
      <c r="F325" s="105" t="s">
        <v>1527</v>
      </c>
      <c r="G325" s="105" t="s">
        <v>1528</v>
      </c>
      <c r="H325" s="105" t="s">
        <v>333</v>
      </c>
      <c r="I325" s="617">
        <v>100000</v>
      </c>
      <c r="J325" s="735"/>
      <c r="K325" s="735"/>
      <c r="L325" s="649"/>
      <c r="M325" s="397" t="s">
        <v>20</v>
      </c>
    </row>
    <row r="326" spans="1:13">
      <c r="A326" s="105" t="s">
        <v>1529</v>
      </c>
      <c r="B326" s="105" t="s">
        <v>1530</v>
      </c>
      <c r="E326" s="105" t="s">
        <v>1486</v>
      </c>
      <c r="F326" s="105" t="s">
        <v>1487</v>
      </c>
      <c r="G326" s="105" t="s">
        <v>1531</v>
      </c>
      <c r="J326" s="735"/>
      <c r="K326" s="735"/>
      <c r="L326" s="649"/>
      <c r="M326" s="649"/>
    </row>
    <row r="327" spans="1:13">
      <c r="A327" s="105" t="s">
        <v>1532</v>
      </c>
      <c r="B327" s="105" t="s">
        <v>1533</v>
      </c>
      <c r="D327" s="105" t="s">
        <v>594</v>
      </c>
      <c r="E327" s="105" t="s">
        <v>1534</v>
      </c>
      <c r="F327" s="105" t="s">
        <v>1535</v>
      </c>
      <c r="G327" s="105" t="s">
        <v>597</v>
      </c>
      <c r="H327" s="105" t="s">
        <v>341</v>
      </c>
      <c r="I327" s="617">
        <v>15000</v>
      </c>
      <c r="J327" s="618">
        <v>45937</v>
      </c>
      <c r="K327" s="618">
        <v>46302</v>
      </c>
      <c r="L327" s="649"/>
      <c r="M327" s="649"/>
    </row>
    <row r="328" spans="1:13">
      <c r="A328" s="105" t="s">
        <v>1536</v>
      </c>
      <c r="B328" s="105" t="s">
        <v>1537</v>
      </c>
      <c r="D328" s="105" t="s">
        <v>79</v>
      </c>
      <c r="E328" s="105" t="s">
        <v>1538</v>
      </c>
      <c r="F328" s="105" t="s">
        <v>1539</v>
      </c>
      <c r="G328" s="105" t="s">
        <v>1395</v>
      </c>
      <c r="H328" s="105" t="s">
        <v>813</v>
      </c>
      <c r="I328" s="617">
        <v>2500</v>
      </c>
      <c r="J328" s="738"/>
      <c r="K328" s="738"/>
      <c r="L328" s="649"/>
      <c r="M328" s="397" t="s">
        <v>20</v>
      </c>
    </row>
    <row r="329" spans="1:13">
      <c r="A329" s="105" t="s">
        <v>1540</v>
      </c>
      <c r="B329" s="105" t="s">
        <v>1541</v>
      </c>
      <c r="D329" s="105" t="s">
        <v>79</v>
      </c>
      <c r="E329" s="105" t="s">
        <v>1538</v>
      </c>
      <c r="F329" s="105" t="s">
        <v>1539</v>
      </c>
      <c r="G329" s="105" t="s">
        <v>1398</v>
      </c>
      <c r="H329" s="105" t="s">
        <v>813</v>
      </c>
      <c r="I329" s="617">
        <v>2500</v>
      </c>
      <c r="J329" s="738"/>
      <c r="K329" s="738"/>
      <c r="L329" s="649"/>
      <c r="M329" s="397" t="s">
        <v>20</v>
      </c>
    </row>
    <row r="330" spans="1:13">
      <c r="A330" s="105" t="s">
        <v>1542</v>
      </c>
      <c r="B330" s="105" t="s">
        <v>1543</v>
      </c>
      <c r="D330" s="105" t="s">
        <v>79</v>
      </c>
      <c r="E330" s="105" t="s">
        <v>1544</v>
      </c>
      <c r="F330" s="105" t="s">
        <v>1545</v>
      </c>
      <c r="G330" s="105" t="s">
        <v>1546</v>
      </c>
      <c r="H330" s="105" t="s">
        <v>813</v>
      </c>
      <c r="I330" s="617">
        <v>6000</v>
      </c>
      <c r="J330" s="618">
        <v>45939</v>
      </c>
      <c r="K330" s="618" t="s">
        <v>923</v>
      </c>
      <c r="L330" s="762"/>
      <c r="M330" s="397" t="s">
        <v>20</v>
      </c>
    </row>
    <row r="331" spans="1:13">
      <c r="A331" s="105" t="s">
        <v>1547</v>
      </c>
      <c r="B331" s="105" t="s">
        <v>1548</v>
      </c>
      <c r="D331" s="105" t="s">
        <v>79</v>
      </c>
      <c r="E331" s="105" t="s">
        <v>1549</v>
      </c>
      <c r="F331" s="105" t="s">
        <v>1550</v>
      </c>
      <c r="G331" s="105" t="s">
        <v>1546</v>
      </c>
      <c r="H331" s="105" t="s">
        <v>813</v>
      </c>
      <c r="I331" s="617">
        <v>6000</v>
      </c>
      <c r="J331" s="618">
        <v>45944</v>
      </c>
      <c r="K331" s="618" t="s">
        <v>923</v>
      </c>
      <c r="L331" s="762"/>
      <c r="M331" s="397" t="s">
        <v>20</v>
      </c>
    </row>
    <row r="332" spans="1:13">
      <c r="A332" s="105" t="s">
        <v>1551</v>
      </c>
      <c r="B332" s="105" t="s">
        <v>1552</v>
      </c>
      <c r="D332" s="105" t="s">
        <v>50</v>
      </c>
      <c r="E332" s="105" t="s">
        <v>1553</v>
      </c>
      <c r="F332" s="105" t="s">
        <v>1554</v>
      </c>
      <c r="G332" s="105" t="s">
        <v>1555</v>
      </c>
      <c r="H332" s="105" t="s">
        <v>333</v>
      </c>
      <c r="I332" s="617">
        <v>50000</v>
      </c>
      <c r="J332" s="738"/>
      <c r="K332" s="738"/>
      <c r="L332" s="649"/>
      <c r="M332" s="726" t="s">
        <v>1110</v>
      </c>
    </row>
    <row r="333" spans="1:13">
      <c r="A333" s="105" t="s">
        <v>1556</v>
      </c>
      <c r="B333" s="105" t="s">
        <v>1557</v>
      </c>
      <c r="D333" s="105" t="s">
        <v>50</v>
      </c>
      <c r="E333" s="105" t="s">
        <v>1558</v>
      </c>
      <c r="F333" s="105" t="s">
        <v>1559</v>
      </c>
      <c r="G333" s="105" t="s">
        <v>1560</v>
      </c>
      <c r="H333" s="105" t="s">
        <v>333</v>
      </c>
      <c r="I333" s="617">
        <v>78000</v>
      </c>
      <c r="J333" s="738"/>
      <c r="K333" s="738"/>
      <c r="L333" s="649"/>
      <c r="M333" s="726" t="s">
        <v>1110</v>
      </c>
    </row>
    <row r="334" spans="1:13">
      <c r="A334" s="105" t="s">
        <v>1561</v>
      </c>
      <c r="B334" s="105" t="s">
        <v>1562</v>
      </c>
      <c r="D334" s="105" t="s">
        <v>15</v>
      </c>
      <c r="E334" s="687" t="s">
        <v>1563</v>
      </c>
      <c r="F334" s="687" t="s">
        <v>1564</v>
      </c>
      <c r="G334" s="687" t="s">
        <v>1565</v>
      </c>
      <c r="H334" s="105" t="s">
        <v>19</v>
      </c>
      <c r="J334" s="738" t="s">
        <v>407</v>
      </c>
      <c r="K334" s="738"/>
      <c r="L334" s="649"/>
      <c r="M334" s="763"/>
    </row>
    <row r="335" spans="1:13">
      <c r="A335" s="105" t="s">
        <v>1566</v>
      </c>
      <c r="B335" s="105" t="s">
        <v>1567</v>
      </c>
      <c r="C335" s="621">
        <v>0</v>
      </c>
      <c r="D335" s="105" t="s">
        <v>50</v>
      </c>
      <c r="E335" s="105" t="s">
        <v>1568</v>
      </c>
      <c r="F335" s="105" t="s">
        <v>1569</v>
      </c>
      <c r="G335" s="105" t="s">
        <v>1570</v>
      </c>
      <c r="H335" s="561" t="s">
        <v>333</v>
      </c>
      <c r="I335" s="617">
        <v>90000</v>
      </c>
      <c r="J335" s="738" t="s">
        <v>407</v>
      </c>
      <c r="K335" s="738"/>
      <c r="L335" s="649"/>
      <c r="M335" s="397" t="s">
        <v>20</v>
      </c>
    </row>
    <row r="336" spans="1:13">
      <c r="A336" s="105" t="s">
        <v>1571</v>
      </c>
      <c r="B336" s="105" t="s">
        <v>1572</v>
      </c>
      <c r="C336" s="621">
        <v>0</v>
      </c>
      <c r="D336" s="105" t="s">
        <v>50</v>
      </c>
      <c r="E336" s="105" t="s">
        <v>1573</v>
      </c>
      <c r="F336" s="105" t="s">
        <v>831</v>
      </c>
      <c r="G336" s="105" t="s">
        <v>1574</v>
      </c>
      <c r="H336" s="561" t="s">
        <v>333</v>
      </c>
      <c r="I336" s="617">
        <v>180000</v>
      </c>
      <c r="J336" s="738" t="s">
        <v>407</v>
      </c>
      <c r="K336" s="738"/>
      <c r="L336" s="649"/>
      <c r="M336" s="726" t="s">
        <v>1110</v>
      </c>
    </row>
    <row r="337" spans="1:13">
      <c r="A337" s="105" t="s">
        <v>1575</v>
      </c>
      <c r="B337" s="105" t="s">
        <v>1576</v>
      </c>
      <c r="D337" s="105" t="s">
        <v>50</v>
      </c>
      <c r="E337" s="105" t="s">
        <v>1577</v>
      </c>
      <c r="F337" s="105" t="s">
        <v>1578</v>
      </c>
      <c r="G337" s="105" t="s">
        <v>1579</v>
      </c>
      <c r="H337" s="561" t="s">
        <v>333</v>
      </c>
      <c r="I337" s="617">
        <v>500000</v>
      </c>
      <c r="J337" s="735"/>
      <c r="K337" s="735"/>
      <c r="L337" s="649"/>
      <c r="M337" s="726" t="s">
        <v>1110</v>
      </c>
    </row>
    <row r="338" spans="1:13">
      <c r="A338" s="105" t="s">
        <v>1580</v>
      </c>
      <c r="B338" s="105" t="s">
        <v>1581</v>
      </c>
      <c r="D338" s="698" t="s">
        <v>15</v>
      </c>
      <c r="E338" s="105" t="s">
        <v>1582</v>
      </c>
      <c r="F338" s="197" t="s">
        <v>1583</v>
      </c>
      <c r="G338" s="105" t="s">
        <v>1584</v>
      </c>
      <c r="H338" s="561" t="s">
        <v>19</v>
      </c>
      <c r="I338" s="617">
        <v>12000</v>
      </c>
      <c r="J338" s="618">
        <v>45964</v>
      </c>
      <c r="K338" s="618">
        <v>46328</v>
      </c>
      <c r="L338" s="646">
        <v>45967</v>
      </c>
      <c r="M338" s="397" t="s">
        <v>20</v>
      </c>
    </row>
    <row r="339" spans="1:13" ht="15.75">
      <c r="A339" s="105" t="s">
        <v>1585</v>
      </c>
      <c r="B339" s="105" t="s">
        <v>1586</v>
      </c>
      <c r="C339" s="621">
        <v>0</v>
      </c>
      <c r="D339" s="698" t="s">
        <v>15</v>
      </c>
      <c r="E339" s="704" t="s">
        <v>1587</v>
      </c>
      <c r="F339" s="105" t="s">
        <v>1588</v>
      </c>
      <c r="G339" s="105" t="s">
        <v>25</v>
      </c>
      <c r="H339" s="561" t="s">
        <v>19</v>
      </c>
      <c r="J339" s="618">
        <v>45964</v>
      </c>
      <c r="K339" s="618">
        <v>46694</v>
      </c>
      <c r="L339" s="618">
        <v>45964</v>
      </c>
      <c r="M339" s="397" t="s">
        <v>20</v>
      </c>
    </row>
    <row r="340" spans="1:13">
      <c r="A340" s="105" t="s">
        <v>1589</v>
      </c>
      <c r="B340" s="105" t="s">
        <v>1590</v>
      </c>
      <c r="C340" s="621">
        <v>0</v>
      </c>
      <c r="D340" s="105" t="s">
        <v>50</v>
      </c>
      <c r="E340" s="105" t="s">
        <v>1591</v>
      </c>
      <c r="F340" s="105" t="s">
        <v>1592</v>
      </c>
      <c r="G340" s="105" t="s">
        <v>1593</v>
      </c>
      <c r="H340" s="561" t="s">
        <v>333</v>
      </c>
      <c r="I340" s="617">
        <v>50000</v>
      </c>
      <c r="J340" s="735" t="s">
        <v>407</v>
      </c>
      <c r="K340" s="735"/>
      <c r="L340" s="649"/>
      <c r="M340" s="726" t="s">
        <v>1110</v>
      </c>
    </row>
    <row r="341" spans="1:13" ht="15">
      <c r="A341" s="105" t="s">
        <v>1594</v>
      </c>
      <c r="B341" s="105" t="s">
        <v>1595</v>
      </c>
      <c r="C341" s="621">
        <v>0</v>
      </c>
      <c r="D341" s="105" t="s">
        <v>79</v>
      </c>
      <c r="E341" s="640" t="s">
        <v>795</v>
      </c>
      <c r="F341" s="640" t="s">
        <v>796</v>
      </c>
      <c r="G341" s="483" t="s">
        <v>1596</v>
      </c>
      <c r="H341" s="561" t="s">
        <v>19</v>
      </c>
      <c r="I341" s="617">
        <v>7665</v>
      </c>
      <c r="J341" s="735"/>
      <c r="K341" s="735"/>
      <c r="L341" s="649"/>
      <c r="M341" s="764"/>
    </row>
    <row r="342" spans="1:13">
      <c r="A342" s="105" t="s">
        <v>1597</v>
      </c>
      <c r="B342" s="105" t="s">
        <v>1598</v>
      </c>
      <c r="D342" s="105" t="s">
        <v>79</v>
      </c>
      <c r="E342" s="105" t="s">
        <v>1599</v>
      </c>
      <c r="F342" s="105" t="s">
        <v>1600</v>
      </c>
      <c r="H342" s="105" t="s">
        <v>134</v>
      </c>
      <c r="I342" s="617">
        <v>6500</v>
      </c>
      <c r="J342" s="735"/>
      <c r="K342" s="735"/>
      <c r="L342" s="649"/>
      <c r="M342" s="764"/>
    </row>
    <row r="343" spans="1:13">
      <c r="A343" s="105" t="s">
        <v>1601</v>
      </c>
      <c r="B343" s="105" t="s">
        <v>1602</v>
      </c>
      <c r="D343" s="615" t="s">
        <v>130</v>
      </c>
      <c r="E343" s="687" t="s">
        <v>1603</v>
      </c>
      <c r="F343" s="687" t="s">
        <v>1604</v>
      </c>
      <c r="G343" s="728" t="s">
        <v>1605</v>
      </c>
      <c r="H343" s="105" t="s">
        <v>19</v>
      </c>
      <c r="I343" s="617">
        <v>50000</v>
      </c>
      <c r="J343" s="735"/>
      <c r="K343" s="735"/>
      <c r="L343" s="649"/>
      <c r="M343" s="764"/>
    </row>
    <row r="344" spans="1:13">
      <c r="A344" s="105" t="s">
        <v>1606</v>
      </c>
      <c r="B344" s="105" t="s">
        <v>1607</v>
      </c>
      <c r="D344" s="698" t="s">
        <v>104</v>
      </c>
      <c r="E344" s="105" t="s">
        <v>1608</v>
      </c>
      <c r="F344" s="105" t="s">
        <v>289</v>
      </c>
      <c r="G344" s="105" t="s">
        <v>1609</v>
      </c>
      <c r="H344" s="561"/>
      <c r="J344" s="735"/>
      <c r="K344" s="735"/>
      <c r="L344" s="649"/>
      <c r="M344" s="764"/>
    </row>
    <row r="345" spans="1:13">
      <c r="A345" s="105" t="s">
        <v>1610</v>
      </c>
      <c r="B345" s="105" t="s">
        <v>1611</v>
      </c>
      <c r="D345" s="701" t="s">
        <v>104</v>
      </c>
      <c r="E345" s="105" t="s">
        <v>1612</v>
      </c>
      <c r="F345" s="105" t="s">
        <v>463</v>
      </c>
      <c r="G345" s="105" t="s">
        <v>1613</v>
      </c>
      <c r="H345" s="561"/>
      <c r="J345" s="618">
        <v>45960</v>
      </c>
      <c r="K345" s="618">
        <v>46021</v>
      </c>
      <c r="L345" s="646">
        <v>45965</v>
      </c>
      <c r="M345" s="397" t="s">
        <v>20</v>
      </c>
    </row>
    <row r="346" spans="1:13" ht="15.75">
      <c r="A346" s="105" t="s">
        <v>1614</v>
      </c>
      <c r="B346" s="105" t="s">
        <v>1615</v>
      </c>
      <c r="C346" s="700">
        <v>0</v>
      </c>
      <c r="D346" s="698" t="s">
        <v>15</v>
      </c>
      <c r="E346" s="727" t="s">
        <v>1616</v>
      </c>
      <c r="F346" s="727" t="s">
        <v>1617</v>
      </c>
      <c r="G346" s="105" t="s">
        <v>1618</v>
      </c>
      <c r="H346" s="561" t="s">
        <v>19</v>
      </c>
      <c r="I346" s="617">
        <v>4000</v>
      </c>
      <c r="J346" s="618">
        <v>45964</v>
      </c>
      <c r="K346" s="618">
        <v>46329</v>
      </c>
      <c r="L346" s="646">
        <v>45964</v>
      </c>
      <c r="M346" s="397" t="s">
        <v>20</v>
      </c>
    </row>
    <row r="347" spans="1:13">
      <c r="A347" s="105" t="s">
        <v>1619</v>
      </c>
      <c r="B347" s="105" t="s">
        <v>1620</v>
      </c>
      <c r="C347" s="621">
        <v>0</v>
      </c>
      <c r="D347" s="723" t="s">
        <v>50</v>
      </c>
      <c r="E347" s="105" t="s">
        <v>1621</v>
      </c>
      <c r="F347" s="197" t="s">
        <v>1622</v>
      </c>
      <c r="G347" s="105" t="s">
        <v>1623</v>
      </c>
      <c r="H347" s="561" t="s">
        <v>134</v>
      </c>
      <c r="I347" s="617">
        <v>7000</v>
      </c>
      <c r="J347" s="735"/>
      <c r="K347" s="735"/>
      <c r="L347" s="649"/>
      <c r="M347" s="397" t="s">
        <v>20</v>
      </c>
    </row>
    <row r="348" spans="1:13">
      <c r="A348" s="105" t="s">
        <v>1624</v>
      </c>
      <c r="B348" s="306" t="s">
        <v>1625</v>
      </c>
      <c r="C348" s="621">
        <v>0</v>
      </c>
      <c r="D348" s="723" t="s">
        <v>50</v>
      </c>
      <c r="E348" s="197" t="s">
        <v>1626</v>
      </c>
      <c r="F348" s="197" t="s">
        <v>1627</v>
      </c>
      <c r="G348" s="105" t="s">
        <v>1628</v>
      </c>
      <c r="H348" s="561" t="s">
        <v>134</v>
      </c>
      <c r="I348" s="617">
        <v>10000</v>
      </c>
      <c r="J348" s="735"/>
      <c r="K348" s="735"/>
      <c r="L348" s="649"/>
      <c r="M348" s="397" t="s">
        <v>20</v>
      </c>
    </row>
    <row r="349" spans="1:13">
      <c r="A349" s="105" t="s">
        <v>1629</v>
      </c>
      <c r="B349" s="706" t="s">
        <v>1630</v>
      </c>
      <c r="C349" s="621">
        <v>0</v>
      </c>
      <c r="D349" s="687" t="s">
        <v>50</v>
      </c>
      <c r="E349" s="105" t="s">
        <v>1631</v>
      </c>
      <c r="F349" s="306" t="s">
        <v>1632</v>
      </c>
      <c r="G349" s="688" t="s">
        <v>1633</v>
      </c>
      <c r="H349" s="105" t="s">
        <v>134</v>
      </c>
      <c r="I349" s="617">
        <v>7000</v>
      </c>
      <c r="J349" s="735"/>
      <c r="K349" s="735"/>
      <c r="L349" s="649"/>
      <c r="M349" s="397" t="s">
        <v>20</v>
      </c>
    </row>
    <row r="350" spans="1:13">
      <c r="A350" s="105" t="s">
        <v>1580</v>
      </c>
      <c r="B350" s="105" t="s">
        <v>1634</v>
      </c>
      <c r="C350" s="700"/>
      <c r="D350" s="105" t="s">
        <v>50</v>
      </c>
      <c r="E350" s="105" t="s">
        <v>1635</v>
      </c>
      <c r="F350" s="561" t="s">
        <v>1636</v>
      </c>
      <c r="G350" s="561" t="s">
        <v>1637</v>
      </c>
      <c r="J350" s="735"/>
      <c r="K350" s="735"/>
      <c r="L350" s="649"/>
      <c r="M350" s="764"/>
    </row>
    <row r="351" spans="1:13" ht="15">
      <c r="A351" s="765" t="s">
        <v>1585</v>
      </c>
      <c r="B351" s="765" t="s">
        <v>1638</v>
      </c>
      <c r="C351" s="766">
        <v>0</v>
      </c>
      <c r="D351" s="765" t="s">
        <v>15</v>
      </c>
      <c r="E351" s="773" t="s">
        <v>1639</v>
      </c>
      <c r="F351" s="767" t="s">
        <v>1640</v>
      </c>
      <c r="G351" s="768" t="s">
        <v>1641</v>
      </c>
      <c r="H351" s="768" t="s">
        <v>19</v>
      </c>
      <c r="I351" s="769">
        <v>11000</v>
      </c>
      <c r="J351" s="765" t="s">
        <v>407</v>
      </c>
      <c r="K351" s="765"/>
      <c r="L351" s="762"/>
      <c r="M351" s="770"/>
    </row>
    <row r="352" spans="1:13" ht="15">
      <c r="A352" s="765" t="s">
        <v>1589</v>
      </c>
      <c r="B352" s="765" t="s">
        <v>1642</v>
      </c>
      <c r="C352" s="766"/>
      <c r="D352" s="765" t="s">
        <v>50</v>
      </c>
      <c r="E352" s="773" t="s">
        <v>1643</v>
      </c>
      <c r="F352" s="767" t="s">
        <v>1644</v>
      </c>
      <c r="G352" s="768" t="s">
        <v>1645</v>
      </c>
      <c r="H352" s="768" t="s">
        <v>333</v>
      </c>
      <c r="I352" s="769">
        <v>100000</v>
      </c>
      <c r="J352" s="771"/>
      <c r="K352" s="771"/>
      <c r="L352" s="762"/>
      <c r="M352" s="772" t="s">
        <v>20</v>
      </c>
    </row>
    <row r="353" spans="1:13">
      <c r="A353" s="105" t="s">
        <v>1594</v>
      </c>
      <c r="B353" s="105" t="s">
        <v>1646</v>
      </c>
      <c r="C353" s="700">
        <v>0</v>
      </c>
      <c r="D353" s="105" t="s">
        <v>15</v>
      </c>
      <c r="E353" s="197" t="s">
        <v>1647</v>
      </c>
      <c r="F353" s="717" t="s">
        <v>1648</v>
      </c>
      <c r="G353" s="561" t="s">
        <v>1649</v>
      </c>
      <c r="H353" s="561" t="s">
        <v>19</v>
      </c>
      <c r="I353" s="617">
        <v>4000</v>
      </c>
      <c r="J353" s="618">
        <v>45972</v>
      </c>
      <c r="K353" s="618">
        <v>46336</v>
      </c>
      <c r="L353" s="646">
        <v>45972</v>
      </c>
      <c r="M353" s="397" t="s">
        <v>20</v>
      </c>
    </row>
    <row r="354" spans="1:13">
      <c r="A354" s="105" t="s">
        <v>1597</v>
      </c>
      <c r="B354" s="105" t="s">
        <v>1650</v>
      </c>
      <c r="C354" s="700">
        <v>0</v>
      </c>
      <c r="D354" s="105" t="s">
        <v>50</v>
      </c>
      <c r="E354" s="197" t="s">
        <v>1651</v>
      </c>
      <c r="F354" s="729" t="s">
        <v>1652</v>
      </c>
      <c r="G354" s="561" t="s">
        <v>1653</v>
      </c>
      <c r="H354" s="561" t="s">
        <v>333</v>
      </c>
      <c r="I354" s="617">
        <v>25000</v>
      </c>
      <c r="J354" s="735" t="s">
        <v>407</v>
      </c>
      <c r="K354" s="735"/>
      <c r="L354" s="649"/>
      <c r="M354" s="686" t="s">
        <v>1110</v>
      </c>
    </row>
    <row r="355" spans="1:13">
      <c r="A355" s="105" t="s">
        <v>1601</v>
      </c>
      <c r="B355" s="105" t="s">
        <v>1654</v>
      </c>
      <c r="C355" s="700">
        <v>0</v>
      </c>
      <c r="D355" s="105" t="s">
        <v>15</v>
      </c>
      <c r="E355" s="306" t="s">
        <v>1655</v>
      </c>
      <c r="F355" s="730" t="s">
        <v>570</v>
      </c>
      <c r="G355" s="561" t="s">
        <v>25</v>
      </c>
      <c r="H355" s="561" t="s">
        <v>19</v>
      </c>
      <c r="J355" s="618">
        <v>45972</v>
      </c>
      <c r="K355" s="618">
        <v>46703</v>
      </c>
      <c r="L355" s="646">
        <v>45973</v>
      </c>
      <c r="M355" s="397" t="s">
        <v>20</v>
      </c>
    </row>
    <row r="356" spans="1:13">
      <c r="A356" s="105" t="s">
        <v>1606</v>
      </c>
      <c r="B356" s="105" t="s">
        <v>1656</v>
      </c>
      <c r="C356" s="700">
        <v>0</v>
      </c>
      <c r="D356" s="698" t="s">
        <v>15</v>
      </c>
      <c r="E356" s="732" t="s">
        <v>1657</v>
      </c>
      <c r="F356" s="731" t="s">
        <v>1658</v>
      </c>
      <c r="G356" s="105" t="s">
        <v>25</v>
      </c>
      <c r="H356" s="561" t="s">
        <v>19</v>
      </c>
      <c r="J356" s="618">
        <v>45972</v>
      </c>
      <c r="K356" s="761">
        <v>46701</v>
      </c>
      <c r="L356" s="646">
        <v>45972</v>
      </c>
      <c r="M356" s="397" t="s">
        <v>20</v>
      </c>
    </row>
    <row r="357" spans="1:13">
      <c r="A357" s="105" t="s">
        <v>1610</v>
      </c>
      <c r="B357" s="105" t="s">
        <v>1659</v>
      </c>
      <c r="C357" s="621">
        <v>0</v>
      </c>
      <c r="D357" s="105" t="s">
        <v>15</v>
      </c>
      <c r="E357" s="715" t="s">
        <v>1660</v>
      </c>
      <c r="F357" s="687" t="s">
        <v>1661</v>
      </c>
      <c r="G357" s="105" t="s">
        <v>1662</v>
      </c>
      <c r="H357" s="105" t="s">
        <v>19</v>
      </c>
      <c r="I357" s="617">
        <v>4000</v>
      </c>
      <c r="J357" s="735" t="s">
        <v>407</v>
      </c>
      <c r="K357" s="735"/>
      <c r="L357" s="649"/>
      <c r="M357" s="764"/>
    </row>
    <row r="358" spans="1:13">
      <c r="A358" s="105" t="s">
        <v>1614</v>
      </c>
      <c r="B358" s="105" t="s">
        <v>1663</v>
      </c>
      <c r="C358" s="621">
        <v>0</v>
      </c>
      <c r="D358" s="701" t="s">
        <v>15</v>
      </c>
      <c r="E358" s="415" t="s">
        <v>1664</v>
      </c>
      <c r="F358" s="418" t="s">
        <v>1665</v>
      </c>
      <c r="G358" s="561" t="s">
        <v>25</v>
      </c>
      <c r="H358" s="561" t="s">
        <v>19</v>
      </c>
      <c r="J358" s="618">
        <v>45971</v>
      </c>
      <c r="K358" s="618">
        <v>46702</v>
      </c>
      <c r="L358" s="646">
        <v>45972</v>
      </c>
      <c r="M358" s="397" t="s">
        <v>20</v>
      </c>
    </row>
    <row r="359" spans="1:13">
      <c r="A359" s="105" t="s">
        <v>1619</v>
      </c>
      <c r="B359" s="105" t="s">
        <v>1666</v>
      </c>
      <c r="C359" s="700">
        <v>0</v>
      </c>
      <c r="D359" s="105" t="s">
        <v>15</v>
      </c>
      <c r="E359" s="415" t="s">
        <v>1664</v>
      </c>
      <c r="F359" s="419" t="s">
        <v>1665</v>
      </c>
      <c r="G359" s="687" t="s">
        <v>1667</v>
      </c>
      <c r="H359" s="561" t="s">
        <v>19</v>
      </c>
      <c r="I359" s="617">
        <v>8000</v>
      </c>
      <c r="J359" s="618">
        <v>45971</v>
      </c>
      <c r="K359" s="618">
        <v>46702</v>
      </c>
      <c r="L359" s="646">
        <v>45972</v>
      </c>
      <c r="M359" s="397" t="s">
        <v>20</v>
      </c>
    </row>
    <row r="360" spans="1:13">
      <c r="A360" s="105" t="s">
        <v>1624</v>
      </c>
      <c r="B360" s="105" t="s">
        <v>1668</v>
      </c>
      <c r="C360" s="700">
        <v>0</v>
      </c>
      <c r="D360" s="698" t="s">
        <v>15</v>
      </c>
      <c r="E360" s="197" t="s">
        <v>1669</v>
      </c>
      <c r="F360" s="197" t="s">
        <v>1670</v>
      </c>
      <c r="G360" s="105" t="s">
        <v>25</v>
      </c>
      <c r="H360" s="561" t="s">
        <v>19</v>
      </c>
      <c r="J360" s="618">
        <v>45971</v>
      </c>
      <c r="K360" s="618">
        <v>46702</v>
      </c>
      <c r="L360" s="646">
        <v>45972</v>
      </c>
      <c r="M360" s="397" t="s">
        <v>20</v>
      </c>
    </row>
    <row r="361" spans="1:13">
      <c r="A361" s="105" t="s">
        <v>1629</v>
      </c>
      <c r="B361" s="105" t="s">
        <v>1671</v>
      </c>
      <c r="C361" s="700">
        <v>0</v>
      </c>
      <c r="D361" s="698" t="s">
        <v>15</v>
      </c>
      <c r="E361" s="733" t="s">
        <v>1672</v>
      </c>
      <c r="F361" s="688" t="s">
        <v>1673</v>
      </c>
      <c r="G361" s="105" t="s">
        <v>25</v>
      </c>
      <c r="H361" s="561" t="s">
        <v>19</v>
      </c>
      <c r="J361" s="618">
        <v>45971</v>
      </c>
      <c r="K361" s="618">
        <v>46702</v>
      </c>
      <c r="L361" s="646">
        <v>45972</v>
      </c>
      <c r="M361" s="397" t="s">
        <v>20</v>
      </c>
    </row>
    <row r="362" spans="1:13">
      <c r="A362" s="105" t="s">
        <v>1674</v>
      </c>
      <c r="B362" s="105" t="s">
        <v>1675</v>
      </c>
      <c r="C362" s="621">
        <v>0</v>
      </c>
      <c r="D362" s="105" t="s">
        <v>15</v>
      </c>
      <c r="E362" s="105" t="s">
        <v>1676</v>
      </c>
      <c r="F362" s="105" t="s">
        <v>1677</v>
      </c>
      <c r="G362" s="105" t="s">
        <v>1678</v>
      </c>
      <c r="H362" s="105" t="s">
        <v>19</v>
      </c>
      <c r="I362" s="617">
        <v>6000</v>
      </c>
      <c r="J362" s="735" t="s">
        <v>407</v>
      </c>
      <c r="K362" s="735"/>
      <c r="L362" s="649"/>
      <c r="M362" s="764"/>
    </row>
    <row r="363" spans="1:13" ht="30" customHeight="1">
      <c r="A363" s="105" t="s">
        <v>1679</v>
      </c>
      <c r="B363" s="105" t="s">
        <v>1680</v>
      </c>
      <c r="D363" s="105" t="s">
        <v>50</v>
      </c>
      <c r="E363" s="415" t="s">
        <v>1681</v>
      </c>
      <c r="F363" s="105" t="s">
        <v>1682</v>
      </c>
      <c r="G363" s="615" t="s">
        <v>1683</v>
      </c>
      <c r="J363" s="735"/>
      <c r="K363" s="735"/>
      <c r="L363" s="649"/>
      <c r="M363" s="764"/>
    </row>
    <row r="364" spans="1:13">
      <c r="A364" s="105" t="s">
        <v>1684</v>
      </c>
      <c r="B364" s="105" t="s">
        <v>1685</v>
      </c>
      <c r="C364" s="621">
        <v>0</v>
      </c>
      <c r="D364" s="105" t="s">
        <v>15</v>
      </c>
      <c r="E364" s="415" t="s">
        <v>1686</v>
      </c>
      <c r="F364" s="105" t="s">
        <v>1687</v>
      </c>
      <c r="G364" s="105" t="s">
        <v>25</v>
      </c>
      <c r="H364" s="561" t="s">
        <v>19</v>
      </c>
      <c r="J364" s="618">
        <v>45971</v>
      </c>
      <c r="K364" s="618">
        <v>46702</v>
      </c>
      <c r="L364" s="646">
        <v>45972</v>
      </c>
      <c r="M364" s="397" t="s">
        <v>20</v>
      </c>
    </row>
    <row r="365" spans="1:13">
      <c r="A365" s="105" t="s">
        <v>1688</v>
      </c>
      <c r="B365" s="105" t="s">
        <v>1689</v>
      </c>
      <c r="C365" s="621">
        <v>0</v>
      </c>
      <c r="D365" s="615" t="s">
        <v>1690</v>
      </c>
      <c r="E365" s="415" t="s">
        <v>1691</v>
      </c>
      <c r="F365" s="615" t="s">
        <v>1692</v>
      </c>
      <c r="G365" s="615" t="s">
        <v>1693</v>
      </c>
      <c r="H365" s="105" t="s">
        <v>1694</v>
      </c>
      <c r="I365" s="617">
        <v>334000</v>
      </c>
      <c r="J365" s="735" t="s">
        <v>1695</v>
      </c>
      <c r="K365" s="735"/>
      <c r="L365" s="649"/>
      <c r="M365" s="764"/>
    </row>
    <row r="366" spans="1:13">
      <c r="A366" s="105" t="s">
        <v>1696</v>
      </c>
      <c r="B366" s="105" t="s">
        <v>1697</v>
      </c>
      <c r="C366" s="621">
        <v>0</v>
      </c>
      <c r="D366" s="105" t="s">
        <v>50</v>
      </c>
      <c r="E366" s="415" t="s">
        <v>1698</v>
      </c>
      <c r="F366" t="s">
        <v>1699</v>
      </c>
      <c r="G366" s="105" t="s">
        <v>1700</v>
      </c>
      <c r="H366" s="105" t="s">
        <v>134</v>
      </c>
      <c r="I366" s="617">
        <v>4000</v>
      </c>
      <c r="J366" s="735"/>
      <c r="K366" s="735"/>
      <c r="L366" s="649"/>
      <c r="M366" s="764"/>
    </row>
    <row r="367" spans="1:13" ht="15">
      <c r="A367" s="105" t="s">
        <v>1701</v>
      </c>
      <c r="B367" s="105" t="s">
        <v>1702</v>
      </c>
      <c r="C367" s="621">
        <v>0</v>
      </c>
      <c r="D367" s="105" t="s">
        <v>50</v>
      </c>
      <c r="E367" s="415" t="s">
        <v>1703</v>
      </c>
      <c r="F367" s="77" t="s">
        <v>1704</v>
      </c>
      <c r="G367" s="105" t="s">
        <v>1705</v>
      </c>
      <c r="H367" s="105" t="s">
        <v>134</v>
      </c>
      <c r="I367" s="617">
        <v>10000</v>
      </c>
      <c r="J367" s="735"/>
      <c r="K367" s="735"/>
      <c r="L367" s="649"/>
      <c r="M367" s="764"/>
    </row>
    <row r="368" spans="1:13">
      <c r="A368" s="105" t="s">
        <v>1706</v>
      </c>
      <c r="B368" s="105" t="s">
        <v>1707</v>
      </c>
      <c r="C368" s="621">
        <v>0</v>
      </c>
      <c r="D368" s="105" t="s">
        <v>50</v>
      </c>
      <c r="E368" s="415" t="s">
        <v>1708</v>
      </c>
      <c r="F368" t="s">
        <v>1709</v>
      </c>
      <c r="G368" s="105" t="s">
        <v>1710</v>
      </c>
      <c r="H368" s="105" t="s">
        <v>134</v>
      </c>
      <c r="I368" s="617">
        <v>10000</v>
      </c>
      <c r="J368" s="735"/>
      <c r="K368" s="735"/>
      <c r="L368" s="649"/>
      <c r="M368" s="764"/>
    </row>
    <row r="369" spans="1:13">
      <c r="A369" s="105" t="s">
        <v>1711</v>
      </c>
      <c r="B369" s="105" t="s">
        <v>1712</v>
      </c>
      <c r="C369" s="621">
        <v>0</v>
      </c>
      <c r="D369" s="105" t="s">
        <v>50</v>
      </c>
      <c r="E369" s="415" t="s">
        <v>1713</v>
      </c>
      <c r="F369" t="s">
        <v>1714</v>
      </c>
      <c r="G369" s="105" t="s">
        <v>1715</v>
      </c>
      <c r="H369" s="105" t="s">
        <v>134</v>
      </c>
      <c r="I369" s="617">
        <v>10000</v>
      </c>
      <c r="J369" s="735"/>
      <c r="K369" s="735"/>
      <c r="L369" s="649"/>
      <c r="M369" s="764"/>
    </row>
    <row r="370" spans="1:13">
      <c r="A370" s="105" t="s">
        <v>1716</v>
      </c>
      <c r="B370" s="105" t="s">
        <v>1717</v>
      </c>
      <c r="C370" s="621">
        <v>0</v>
      </c>
      <c r="D370" s="105" t="s">
        <v>15</v>
      </c>
      <c r="E370" s="415" t="s">
        <v>1686</v>
      </c>
      <c r="F370" s="105" t="s">
        <v>1687</v>
      </c>
      <c r="G370" s="687" t="s">
        <v>1718</v>
      </c>
      <c r="H370" s="561" t="s">
        <v>19</v>
      </c>
      <c r="I370" s="617">
        <v>4000</v>
      </c>
      <c r="J370" s="735" t="s">
        <v>407</v>
      </c>
      <c r="K370" s="735"/>
      <c r="L370" s="649"/>
      <c r="M370" s="764"/>
    </row>
    <row r="371" spans="1:13">
      <c r="A371" s="105" t="s">
        <v>1719</v>
      </c>
      <c r="B371" s="734" t="s">
        <v>1720</v>
      </c>
      <c r="C371" s="621">
        <v>0</v>
      </c>
      <c r="D371" s="105" t="s">
        <v>50</v>
      </c>
      <c r="E371" s="415" t="s">
        <v>1721</v>
      </c>
      <c r="F371" t="s">
        <v>1722</v>
      </c>
      <c r="G371" s="105" t="s">
        <v>1723</v>
      </c>
      <c r="H371" s="105" t="s">
        <v>134</v>
      </c>
      <c r="I371" s="617">
        <v>10000</v>
      </c>
      <c r="J371" s="735"/>
      <c r="K371" s="735"/>
      <c r="L371" s="649"/>
      <c r="M371" s="764"/>
    </row>
    <row r="372" spans="1:13">
      <c r="A372" s="105" t="s">
        <v>1724</v>
      </c>
      <c r="B372" s="105" t="s">
        <v>1725</v>
      </c>
      <c r="C372" s="621">
        <v>0</v>
      </c>
      <c r="D372" s="105" t="s">
        <v>15</v>
      </c>
      <c r="E372" s="415" t="s">
        <v>1726</v>
      </c>
      <c r="F372" t="s">
        <v>1727</v>
      </c>
      <c r="G372" s="687" t="s">
        <v>1728</v>
      </c>
      <c r="H372" s="561" t="s">
        <v>19</v>
      </c>
      <c r="I372" s="617">
        <v>5000</v>
      </c>
      <c r="J372" s="735" t="s">
        <v>407</v>
      </c>
      <c r="K372" s="735"/>
      <c r="L372" s="649"/>
      <c r="M372" s="764"/>
    </row>
    <row r="373" spans="1:13">
      <c r="A373" s="105" t="s">
        <v>1729</v>
      </c>
      <c r="B373" s="105" t="s">
        <v>1730</v>
      </c>
      <c r="C373" s="621">
        <v>0</v>
      </c>
      <c r="D373" s="105" t="s">
        <v>15</v>
      </c>
      <c r="E373" s="105" t="s">
        <v>1731</v>
      </c>
      <c r="F373" s="615" t="s">
        <v>1732</v>
      </c>
      <c r="G373" s="687" t="s">
        <v>1733</v>
      </c>
      <c r="H373" s="561" t="s">
        <v>19</v>
      </c>
      <c r="I373" s="617">
        <v>6000</v>
      </c>
      <c r="J373" s="735" t="s">
        <v>407</v>
      </c>
      <c r="K373" s="735"/>
      <c r="L373" s="649"/>
      <c r="M373" s="764"/>
    </row>
    <row r="374" spans="1:13">
      <c r="A374" s="105" t="s">
        <v>1734</v>
      </c>
      <c r="B374" s="105" t="s">
        <v>1735</v>
      </c>
      <c r="C374" s="621">
        <v>0</v>
      </c>
      <c r="D374" s="105" t="s">
        <v>15</v>
      </c>
      <c r="E374" s="105" t="s">
        <v>1736</v>
      </c>
      <c r="F374" s="105" t="s">
        <v>1737</v>
      </c>
      <c r="G374" s="687" t="s">
        <v>1738</v>
      </c>
      <c r="H374" s="561" t="s">
        <v>19</v>
      </c>
      <c r="I374" s="617">
        <v>5000</v>
      </c>
      <c r="J374" s="735" t="s">
        <v>407</v>
      </c>
      <c r="K374" s="735"/>
      <c r="L374" s="649"/>
      <c r="M374" s="764"/>
    </row>
    <row r="375" spans="1:13">
      <c r="A375" s="105" t="s">
        <v>1739</v>
      </c>
      <c r="B375" s="105" t="s">
        <v>1740</v>
      </c>
      <c r="C375" s="621">
        <v>0</v>
      </c>
      <c r="D375" s="615" t="s">
        <v>1741</v>
      </c>
      <c r="E375" s="105" t="s">
        <v>1742</v>
      </c>
      <c r="F375" s="105" t="s">
        <v>1743</v>
      </c>
      <c r="H375" s="105" t="s">
        <v>101</v>
      </c>
      <c r="I375" s="617">
        <v>200000</v>
      </c>
      <c r="J375" s="735"/>
      <c r="K375" s="735"/>
      <c r="L375" s="649"/>
      <c r="M375" s="764"/>
    </row>
  </sheetData>
  <autoFilter ref="A2:Q372" xr:uid="{DA67C745-6305-43B6-A138-A1F07C0EF9DA}">
    <filterColumn colId="9" showButton="0"/>
    <filterColumn colId="11" showButton="0"/>
  </autoFilter>
  <mergeCells count="1">
    <mergeCell ref="J2:K2"/>
  </mergeCells>
  <dataValidations count="1">
    <dataValidation type="list" allowBlank="1" showInputMessage="1" showErrorMessage="1" sqref="D3:D6 D10:D15 D27:D33 D233:D234 D133 D136:D137 D141:D146 D150:D155 D166 D168:D169 D172:D173 D177:D178 D180:D183 D185:D188 D210 D216:D218 D223 D158:D164 D19 D35 D38 D46 D63:D64 D67 D73 D75:D77 D80 D82 D84:D85 D89 D92 D96 D98:D99 D104 D108 D113:D114 D225:D226 D237 D239 D256 D259:D260 D264:D265 D268 D273 D276 D279:D280 D285:D286 D298 D300 D302 D309 D314:D315 D318:D319 D324:D325 D332:D333 D335:D337 D340 D363" xr:uid="{5FD99B36-6497-4C07-86E8-38974297E698}">
      <formula1>"EDITAL, PATROCÍNIO, AQUISIÇÃO, PRESTAÇÃO DE SERVIÇOS, LICENCIAMENTO, LPG"</formula1>
    </dataValidation>
  </dataValidations>
  <hyperlinks>
    <hyperlink ref="B4" r:id="rId1" xr:uid="{042D8CD6-8313-47C9-AC3F-2B5A9D792016}"/>
    <hyperlink ref="B25" r:id="rId2" xr:uid="{5D8A87BE-0A53-40C2-8D0E-6B952F64EE72}"/>
    <hyperlink ref="B57" r:id="rId3" xr:uid="{925470DE-B39B-44D9-A66B-A367DFA2776A}"/>
    <hyperlink ref="B66" r:id="rId4" xr:uid="{8575B2BC-398F-42BD-BC1B-61B9C5DF3920}"/>
    <hyperlink ref="B116" r:id="rId5" xr:uid="{49263910-D333-4B9D-BD78-6FBED66B5052}"/>
    <hyperlink ref="B117" r:id="rId6" xr:uid="{13F66A03-D724-4149-BC47-575699CA738E}"/>
    <hyperlink ref="B143" r:id="rId7" xr:uid="{0C0FC2AC-9CE2-438C-A99B-B778DE27745A}"/>
    <hyperlink ref="B150" r:id="rId8" xr:uid="{602DB592-A3DC-4089-96CA-2B320B65AE2F}"/>
    <hyperlink ref="B161" r:id="rId9" xr:uid="{19EB347B-D87B-4904-9175-B7A7971108D1}"/>
    <hyperlink ref="M159" r:id="rId10" xr:uid="{9715B055-0564-4EE5-BC94-349461B1F937}"/>
    <hyperlink ref="M154" r:id="rId11" xr:uid="{2E319070-885D-4C33-B487-463905DB41B4}"/>
    <hyperlink ref="M153" r:id="rId12" xr:uid="{2BBFFAE6-517A-4216-8251-EAF61E05353D}"/>
    <hyperlink ref="M150" r:id="rId13" xr:uid="{88E5620E-C104-4E06-8C9A-DC18F0FD7E84}"/>
    <hyperlink ref="M111" r:id="rId14" xr:uid="{C5DC5762-C021-4538-B160-A4C112340141}"/>
    <hyperlink ref="M158" r:id="rId15" xr:uid="{F82DDBFD-B2ED-479D-B364-4250DC55580A}"/>
    <hyperlink ref="M92" r:id="rId16" xr:uid="{A2781AD6-E80F-44A7-A460-C04C34116D1D}"/>
    <hyperlink ref="M155" r:id="rId17" xr:uid="{ED3C1F3F-C7C8-4181-96BC-E751CAC44064}"/>
    <hyperlink ref="M134" r:id="rId18" xr:uid="{FA271424-A592-48F6-8448-7FDBD0F989F7}"/>
    <hyperlink ref="M149" r:id="rId19" xr:uid="{7C7666EB-EE14-4216-992A-B41AD37122A1}"/>
    <hyperlink ref="M143" r:id="rId20" xr:uid="{8D5552BA-2CC3-4735-8FDF-5FC2BDD9DA25}"/>
    <hyperlink ref="M151" r:id="rId21" xr:uid="{7E376FB8-E59D-4B5B-AC7D-6568FBCFCE63}"/>
    <hyperlink ref="M152" r:id="rId22" xr:uid="{A94BC474-6FCE-4CA5-941D-FCD5C6BB3EA1}"/>
    <hyperlink ref="M148" r:id="rId23" xr:uid="{12F4F185-EC06-4F98-936A-99098E7E3160}"/>
    <hyperlink ref="M147" r:id="rId24" xr:uid="{1256AC99-4356-4A86-B144-6CA7C6EEBFD4}"/>
    <hyperlink ref="M75" r:id="rId25" xr:uid="{214E6AF2-648E-49A5-A38B-1D6F9E5D255E}"/>
    <hyperlink ref="M146" r:id="rId26" xr:uid="{8B316F50-FAB5-40D4-955A-99D7A9E657AF}"/>
    <hyperlink ref="M135" r:id="rId27" xr:uid="{9A963C83-E40C-4E4F-BE96-F5338F499A76}"/>
    <hyperlink ref="M140" r:id="rId28" xr:uid="{0AE640DC-6307-43E5-B29B-3B7BD9650074}"/>
    <hyperlink ref="M112" r:id="rId29" xr:uid="{0C580853-A24C-4DCC-8C53-6A64F35380B6}"/>
    <hyperlink ref="M138" r:id="rId30" xr:uid="{C41D5C62-5006-460A-8A96-C5C4D1464686}"/>
    <hyperlink ref="M45" r:id="rId31" xr:uid="{CC820A2A-4466-4B56-8C18-B19BBB82A8C1}"/>
    <hyperlink ref="M144" r:id="rId32" xr:uid="{6CA1E63B-146A-4C10-A766-1E9745ACC8ED}"/>
    <hyperlink ref="M142" r:id="rId33" xr:uid="{C47D7F0A-8FA3-427E-830B-6797988DD083}"/>
    <hyperlink ref="M110" r:id="rId34" xr:uid="{FE8F3A5D-C695-44A1-85FC-0BC69319F5D7}"/>
    <hyperlink ref="M136" r:id="rId35" xr:uid="{9175D5CB-A556-4D30-8F9C-3B99A9F5F5F4}"/>
    <hyperlink ref="M102" r:id="rId36" xr:uid="{3F72ACF7-83FA-4318-8C92-5CF445AC9539}"/>
    <hyperlink ref="M84" r:id="rId37" xr:uid="{98DC7E8A-E217-472D-8DDD-E390C1EEF558}"/>
    <hyperlink ref="M137" r:id="rId38" xr:uid="{A8635E7D-368B-4F96-A5A2-B845FD786828}"/>
    <hyperlink ref="M133" r:id="rId39" xr:uid="{F162EA3A-1E98-4585-8B54-C18DB547E3B1}"/>
    <hyperlink ref="M117" r:id="rId40" xr:uid="{63B527FA-4660-4E34-9604-09897A88BCE4}"/>
    <hyperlink ref="M113" r:id="rId41" xr:uid="{38CA2E73-8676-42AD-87A8-49762B3FAED4}"/>
    <hyperlink ref="M105" r:id="rId42" xr:uid="{EAF183B3-DF05-407C-BEFB-4CC936292AB9}"/>
    <hyperlink ref="M104" r:id="rId43" xr:uid="{86899142-4D86-478E-8108-F99988E883DF}"/>
    <hyperlink ref="M100" r:id="rId44" xr:uid="{D35C7FD4-53D5-437E-AD69-5B8406D14562}"/>
    <hyperlink ref="M96" r:id="rId45" xr:uid="{9EFF500D-FB4C-4881-B4BE-7777A0D1608F}"/>
    <hyperlink ref="M99" r:id="rId46" xr:uid="{3A795068-471E-48FF-BB40-C08A863F38ED}"/>
    <hyperlink ref="M106" r:id="rId47" xr:uid="{89646E4D-E9DD-4074-B68D-C0F6EA25D036}"/>
    <hyperlink ref="M101" r:id="rId48" xr:uid="{A1C646C6-EB3E-48F8-94A6-CBBE7906EF01}"/>
    <hyperlink ref="M114" r:id="rId49" xr:uid="{5CCA97DF-DE6E-4D2D-9880-722018E203AC}"/>
    <hyperlink ref="M107" r:id="rId50" xr:uid="{661AC577-D514-4FAA-B353-7D49EEC92326}"/>
    <hyperlink ref="M109" r:id="rId51" xr:uid="{268EB008-F1AE-4D26-96C3-6CFA5E03E52A}"/>
    <hyperlink ref="M103" r:id="rId52" xr:uid="{5B0C2A29-52FB-459F-8C43-07572CF3E1EC}"/>
    <hyperlink ref="M95" r:id="rId53" xr:uid="{B9A88CA5-8DE2-4F77-872C-A7EACD60B7DA}"/>
    <hyperlink ref="M85" r:id="rId54" xr:uid="{57846A91-3998-47AF-806E-F9A2A5F144BE}"/>
    <hyperlink ref="M76" r:id="rId55" xr:uid="{D45BEA3F-5EAE-4DCD-8AA9-C6D4C95B5362}"/>
    <hyperlink ref="M41" r:id="rId56" xr:uid="{23F2D628-BE52-4D41-BB44-058C8F94CD38}"/>
    <hyperlink ref="M88" r:id="rId57" xr:uid="{83A4BF32-7D37-4697-9740-A0DBE5F0274B}"/>
    <hyperlink ref="M80" r:id="rId58" xr:uid="{668BE756-BE5D-4772-9EEE-90570A125BD9}"/>
    <hyperlink ref="M90" r:id="rId59" xr:uid="{0BE83ABB-AA96-4046-B9AC-5984EBAA28FE}"/>
    <hyperlink ref="M78" r:id="rId60" xr:uid="{4849F915-87AA-415D-A089-33974CAAC915}"/>
    <hyperlink ref="M83" r:id="rId61" xr:uid="{DC799904-8D04-4DAD-9848-79AE3BE0B8E7}"/>
    <hyperlink ref="M97" r:id="rId62" xr:uid="{4D2FB01E-6654-4615-8A41-A84F5CCC9AF8}"/>
    <hyperlink ref="M77" r:id="rId63" xr:uid="{19BCECB0-8707-487A-AF23-B2166D9EA982}"/>
    <hyperlink ref="M93" r:id="rId64" xr:uid="{E2CB896F-89C9-4725-A378-287BF45392AF}"/>
    <hyperlink ref="M94" r:id="rId65" xr:uid="{BBD4550C-E5BE-4A50-8F81-CAB3A722E7AF}"/>
    <hyperlink ref="M46" r:id="rId66" xr:uid="{057968A6-8FF5-4274-8825-90E090D21ACD}"/>
    <hyperlink ref="M86" r:id="rId67" xr:uid="{252826C4-F497-4BB4-A520-419BB2296D29}"/>
    <hyperlink ref="M61" r:id="rId68" xr:uid="{6593F76F-4EC3-4FB8-90D7-D2EE2CE54707}"/>
    <hyperlink ref="M81" r:id="rId69" xr:uid="{D6912FC5-28A2-406E-81BC-70DB80C0FA23}"/>
    <hyperlink ref="M98" r:id="rId70" xr:uid="{F6D5DEA1-D047-4E67-9F91-4E928A52D91D}"/>
    <hyperlink ref="M87" r:id="rId71" xr:uid="{4BEA0701-BF45-46B6-BF77-F12A583E2550}"/>
    <hyperlink ref="M62" r:id="rId72" xr:uid="{0E741EA3-392E-464A-A983-BE2A889D6595}"/>
    <hyperlink ref="M64" r:id="rId73" xr:uid="{334888C3-327F-4E6E-8855-2305CFC09E53}"/>
    <hyperlink ref="M33" r:id="rId74" xr:uid="{EC943CCC-4C98-4C10-9208-025272C7566C}"/>
    <hyperlink ref="M63" r:id="rId75" xr:uid="{C92726CA-E529-4679-AE2B-156B91AEC5D6}"/>
    <hyperlink ref="M67" r:id="rId76" xr:uid="{76152D00-9E94-4E4D-B883-1EF97FE7529C}"/>
    <hyperlink ref="M73" r:id="rId77" xr:uid="{97BD1741-F35F-4ED8-86AA-926FF080A71A}"/>
    <hyperlink ref="M74" r:id="rId78" xr:uid="{BE4940CB-6574-4BFC-8432-42DCE1FD6CEC}"/>
    <hyperlink ref="M82" r:id="rId79" xr:uid="{C09AB9E8-E359-485D-BD6D-27EC4D2E9F9C}"/>
    <hyperlink ref="M68" r:id="rId80" xr:uid="{F52106CE-6184-42B2-A8AC-4B9D61FED0E6}"/>
    <hyperlink ref="M66" r:id="rId81" xr:uid="{7CB12BDF-DB77-4344-B967-E9FBA2FA28B3}"/>
    <hyperlink ref="M55" r:id="rId82" xr:uid="{62763B85-9320-4883-95AC-67864B60BC87}"/>
    <hyperlink ref="M10" r:id="rId83" xr:uid="{24A45451-8C98-4C54-B6BA-9F8CF5D8CD12}"/>
    <hyperlink ref="M52" r:id="rId84" xr:uid="{930DCB86-1382-43E7-A1B8-2913CB8DEA80}"/>
    <hyperlink ref="M71" r:id="rId85" xr:uid="{C0C9A6D7-1D6B-4941-A650-27B4458C622C}"/>
    <hyperlink ref="M54" r:id="rId86" xr:uid="{FF912BF6-F883-4F0A-9D5F-7219A9886CCD}"/>
    <hyperlink ref="M69" r:id="rId87" xr:uid="{73053B07-7C16-4758-9D17-96342E28539C}"/>
    <hyperlink ref="M72" r:id="rId88" xr:uid="{470B79C0-13BE-4BFF-A5CF-0571951B6968}"/>
    <hyperlink ref="M70" r:id="rId89" xr:uid="{AD7CB39D-44B1-49F7-A0F1-8BCC41B0356E}"/>
    <hyperlink ref="M47" r:id="rId90" xr:uid="{C910A6FE-7211-437C-99F8-94C24D9E5C7F}"/>
    <hyperlink ref="M29" r:id="rId91" xr:uid="{512FDF52-17AC-4FA7-A077-5F6BBB88F5F0}"/>
    <hyperlink ref="M59" r:id="rId92" xr:uid="{D6B8BF23-41F1-4311-90FF-36BFC4F5AB76}"/>
    <hyperlink ref="M58" r:id="rId93" xr:uid="{FD865F52-8F59-4C73-B07A-1084B8EA6CBE}"/>
    <hyperlink ref="M15" r:id="rId94" xr:uid="{9BC11F72-C5C6-4BB3-8ED0-67445217094C}"/>
    <hyperlink ref="M60" r:id="rId95" xr:uid="{07ECE157-2A16-4734-BF23-5C05271A71B9}"/>
    <hyperlink ref="M51" r:id="rId96" xr:uid="{6F6FD47E-EE00-4D0D-BAAD-C092B14A163D}"/>
    <hyperlink ref="M43" r:id="rId97" xr:uid="{8B014856-C13C-44B4-9327-020601D4EB0E}"/>
    <hyperlink ref="M56" r:id="rId98" xr:uid="{5FDC3B13-BA2B-4FFD-97AC-CE2CFD193590}"/>
    <hyperlink ref="M57" r:id="rId99" xr:uid="{445C2F04-4485-4B85-845B-25AFD662A4C3}"/>
    <hyperlink ref="M49" r:id="rId100" xr:uid="{623260C0-1CF6-454B-9E42-8022963FB489}"/>
    <hyperlink ref="M38" r:id="rId101" xr:uid="{9511DC96-BD99-48D0-8252-81EAB503E4B1}"/>
    <hyperlink ref="M48" r:id="rId102" xr:uid="{12ECD8AD-CAB8-466B-A32D-E8AB72B3A5B9}"/>
    <hyperlink ref="M50" r:id="rId103" xr:uid="{FA361405-6907-4BFF-BA21-8CB7E1177DF1}"/>
    <hyperlink ref="M36" r:id="rId104" xr:uid="{FACFAEFF-4497-459B-8365-492BBC353176}"/>
    <hyperlink ref="M42" r:id="rId105" xr:uid="{F69076EB-0145-435D-88D0-0FF72CF7E001}"/>
    <hyperlink ref="M39" r:id="rId106" xr:uid="{2328023A-724E-4F2A-AED0-8C6923683A21}"/>
    <hyperlink ref="M34" r:id="rId107" xr:uid="{78CD2604-8630-4698-84DE-05C246AE8D4B}"/>
    <hyperlink ref="M30" r:id="rId108" xr:uid="{A30541EA-F8C0-45B5-800F-2091EC669876}"/>
    <hyperlink ref="M27" r:id="rId109" xr:uid="{3DD7CEBA-84A4-4711-95F2-96135041C715}"/>
    <hyperlink ref="M26" r:id="rId110" xr:uid="{B2B99BED-6A8E-41AC-8C7C-A7EF053B03AB}"/>
    <hyperlink ref="M32" r:id="rId111" xr:uid="{369B048D-BF6F-49C6-B456-2D5E229271A0}"/>
    <hyperlink ref="M40" r:id="rId112" xr:uid="{AC330805-FF54-46B3-8581-1AA6DF2B435B}"/>
    <hyperlink ref="M31" r:id="rId113" xr:uid="{5A77DB2A-E744-4929-B023-D1D9ABCF4ED6}"/>
    <hyperlink ref="M13" r:id="rId114" xr:uid="{14179150-4A19-494D-BC68-9338525610EC}"/>
    <hyperlink ref="M37" r:id="rId115" xr:uid="{4D5C12F1-5C75-4A28-900D-376CE4C5C028}"/>
    <hyperlink ref="M21" r:id="rId116" xr:uid="{2AB3FD71-9E0A-42D9-9225-E6839C1615A4}"/>
    <hyperlink ref="M35" r:id="rId117" xr:uid="{C3F44241-3E63-43DC-8CE4-692CFF8BB66F}"/>
    <hyperlink ref="M14" r:id="rId118" xr:uid="{74D9FD92-71F0-4A12-8D7C-D32822CA1E33}"/>
    <hyperlink ref="M25" r:id="rId119" xr:uid="{257E57BE-B11A-47FB-B020-A32127912E07}"/>
    <hyperlink ref="M28" r:id="rId120" xr:uid="{14DE427A-36D2-457D-8485-16F4EAF829F5}"/>
    <hyperlink ref="M23" r:id="rId121" xr:uid="{3230BA40-50B1-4098-B3D3-76C3AC1E1D9E}"/>
    <hyperlink ref="M9" r:id="rId122" xr:uid="{BE605C19-9979-4148-87C3-E52E616B3D90}"/>
    <hyperlink ref="M7" r:id="rId123" xr:uid="{80878609-80E3-4101-9084-C468D7ED4DBD}"/>
    <hyperlink ref="M20" r:id="rId124" xr:uid="{54ED7711-9C16-44A0-B510-D5FB066E3BEB}"/>
    <hyperlink ref="M4" r:id="rId125" xr:uid="{6D49E182-7C09-4FA8-B441-0C6C1E655266}"/>
    <hyperlink ref="M8" r:id="rId126" xr:uid="{22D0F779-144F-4905-B543-BA5355F9FC31}"/>
    <hyperlink ref="M12" r:id="rId127" xr:uid="{E350901D-F060-47DD-8E14-FDD2C07F6C74}"/>
    <hyperlink ref="M18" r:id="rId128" xr:uid="{CAFBA2D4-22DC-49EB-ABBB-3E98DA20796E}"/>
    <hyperlink ref="M11" r:id="rId129" xr:uid="{7ED6A007-BE1A-4ABA-B6BE-63BB0A033F8E}"/>
    <hyperlink ref="M19" r:id="rId130" xr:uid="{7C3CFDDF-7A31-402C-97C8-F78D9E5D679E}"/>
    <hyperlink ref="M3" r:id="rId131" xr:uid="{1F3646E3-7E42-4BA5-AFCD-1B820E151E7E}"/>
    <hyperlink ref="M6" r:id="rId132" xr:uid="{72784530-82C8-4C38-8B9B-6C2BF474A893}"/>
    <hyperlink ref="M5" r:id="rId133" xr:uid="{68CD39D2-F9BC-45CF-BC84-281001D8DC06}"/>
    <hyperlink ref="M171" r:id="rId134" xr:uid="{B796299E-8B44-4A3E-8E2B-6E5FB0966D7D}"/>
    <hyperlink ref="M166" r:id="rId135" xr:uid="{B50FE50B-8A8E-4719-AE72-70CC628CE5B1}"/>
    <hyperlink ref="M160" r:id="rId136" xr:uid="{AE1E2E5E-9C0D-46D1-80A6-65ED157D67A3}"/>
    <hyperlink ref="M17" r:id="rId137" xr:uid="{080D2209-9F93-4FFF-871F-E5F010641C92}"/>
    <hyperlink ref="M24" r:id="rId138" xr:uid="{F5939D5A-41B8-42F1-96EA-FC4F0E31089C}"/>
    <hyperlink ref="M145" r:id="rId139" xr:uid="{C97222B6-D380-4777-AE0C-AE06808321B8}"/>
    <hyperlink ref="M22" r:id="rId140" xr:uid="{D2ED02B8-8C0D-4BE9-A5B0-DD3D9152AEF9}"/>
    <hyperlink ref="M44" r:id="rId141" xr:uid="{1A393369-CD9D-4E04-A893-CE4DD838053E}"/>
    <hyperlink ref="B175" r:id="rId142" xr:uid="{D199C809-313B-49D3-8E47-DB1B1183F975}"/>
    <hyperlink ref="B179" r:id="rId143" xr:uid="{9E78ECB4-F8BA-4AD9-8704-54B5441D96C3}"/>
    <hyperlink ref="B211" r:id="rId144" xr:uid="{57139744-F33F-4D90-9697-3CCCF7727E24}"/>
    <hyperlink ref="M186" r:id="rId145" xr:uid="{2F70D9C9-A7BA-49DD-A46C-90805C81A559}"/>
    <hyperlink ref="M181" r:id="rId146" xr:uid="{7E30666A-CC56-48CC-90C5-67BA78355389}"/>
    <hyperlink ref="M182" r:id="rId147" xr:uid="{21485BE3-7207-4EF1-8574-489FF3987AD4}"/>
    <hyperlink ref="M187" r:id="rId148" xr:uid="{87240985-1010-4008-A9E9-F9FD153AE7DF}"/>
    <hyperlink ref="M177" r:id="rId149" xr:uid="{8D5CBE2D-756C-4040-BE04-3BC9D1CAF1CF}"/>
    <hyperlink ref="M215" r:id="rId150" xr:uid="{2E152061-ADA2-4D80-B81D-83EE9CE42E7D}"/>
    <hyperlink ref="M172" r:id="rId151" xr:uid="{4C8A5B6C-4AE8-425E-A6AA-8E23AD33BCC4}"/>
    <hyperlink ref="M173" r:id="rId152" xr:uid="{12C7B027-483F-44A7-BE71-E23D30D758B9}"/>
    <hyperlink ref="M175" r:id="rId153" xr:uid="{58814E9D-CC81-4E79-999C-DEC63795C3C4}"/>
    <hyperlink ref="M178" r:id="rId154" xr:uid="{BF0DBEB2-6E74-4BF9-A616-9BC81CC3F04C}"/>
    <hyperlink ref="M179" r:id="rId155" xr:uid="{3616EB62-6171-4766-9BAE-AA02604C6542}"/>
    <hyperlink ref="M180" r:id="rId156" xr:uid="{94B353B3-1E2A-4D8F-9E44-7B239C30EE56}"/>
    <hyperlink ref="M188" r:id="rId157" xr:uid="{AFC8806C-114E-47B2-8A85-4D2C9115620E}"/>
    <hyperlink ref="M189" r:id="rId158" xr:uid="{9D509B43-A1DA-4259-AC11-50FBC2764274}"/>
    <hyperlink ref="M190" r:id="rId159" xr:uid="{1301EC7D-29B3-4071-8D6E-9E4C838664D1}"/>
    <hyperlink ref="M191" r:id="rId160" xr:uid="{F8966FED-7300-4231-AD46-3067605E23B3}"/>
    <hyperlink ref="M192" r:id="rId161" xr:uid="{96ADB317-E517-4844-A81C-8D3E5539BCFF}"/>
    <hyperlink ref="M193" r:id="rId162" xr:uid="{59A337A4-1ADB-49C0-B238-3B91A2FCA7C6}"/>
    <hyperlink ref="M195" r:id="rId163" xr:uid="{5DB4306A-0D2E-45EA-BF49-E3D04BB12C07}"/>
    <hyperlink ref="M196" r:id="rId164" xr:uid="{668CB66C-11AA-4563-BCEA-6C3BFC170B1E}"/>
    <hyperlink ref="M197" r:id="rId165" xr:uid="{3264249A-1C76-4F0C-8293-DD7DC019D8BE}"/>
    <hyperlink ref="M198" r:id="rId166" xr:uid="{84997E24-B7D7-423D-90EF-B4EC7846F29B}"/>
    <hyperlink ref="M199" r:id="rId167" xr:uid="{359DAB33-F29D-4356-874E-6278DB542EAC}"/>
    <hyperlink ref="M200" r:id="rId168" xr:uid="{79E16247-4055-43A6-A7AA-977289818BAD}"/>
    <hyperlink ref="M206" r:id="rId169" xr:uid="{14160631-7A07-44F8-B01C-D68AA95162B1}"/>
    <hyperlink ref="M208" r:id="rId170" xr:uid="{417C50FD-82E6-42AD-80DE-484BB9DB96D0}"/>
    <hyperlink ref="M212" r:id="rId171" xr:uid="{B8381F0C-B60F-4BFB-A823-009887A6BD8C}"/>
    <hyperlink ref="M213" r:id="rId172" xr:uid="{6D620D11-225B-4356-A086-DA540BFDCB6F}"/>
    <hyperlink ref="M214" r:id="rId173" xr:uid="{2AC8C9C8-B555-472E-BDB9-CE9AF2B271A7}"/>
    <hyperlink ref="M161" r:id="rId174" xr:uid="{14394D7F-D40B-485E-B8DF-1CAD9E499AD0}"/>
    <hyperlink ref="M211" r:id="rId175" xr:uid="{F3CD804C-6DFB-4908-97A5-66FCA91E759E}"/>
    <hyperlink ref="M184" r:id="rId176" xr:uid="{FCD03B25-DF20-41EC-A115-7E4AC49A73FB}"/>
    <hyperlink ref="M218" r:id="rId177" xr:uid="{DB551CA1-7C19-46DD-BB2F-33FB58805518}"/>
    <hyperlink ref="M217" r:id="rId178" xr:uid="{931A6E33-3D8A-4A6A-83D8-796C2D7D9A63}"/>
    <hyperlink ref="M216" r:id="rId179" xr:uid="{951AA6ED-9EF4-49D4-9E3D-2F424109D48F}"/>
    <hyperlink ref="M176" r:id="rId180" xr:uid="{E8B899F9-5436-4673-BB13-3C1D4CEE1CE9}"/>
    <hyperlink ref="M174" r:id="rId181" xr:uid="{B3D07973-4992-4342-8756-856B32D0714D}"/>
    <hyperlink ref="B224" r:id="rId182" xr:uid="{A1750C53-C3C6-4397-8C13-A356ECA652D9}"/>
    <hyperlink ref="M168" r:id="rId183" xr:uid="{7AC7FDDA-5FEF-4DB7-9ACC-98091CC9B53D}"/>
    <hyperlink ref="M210" r:id="rId184" xr:uid="{EC9D421D-646A-471C-A0E8-2B94B293A209}"/>
    <hyperlink ref="M223" r:id="rId185" xr:uid="{53B5278E-A3A1-4604-98F7-FAD02FD69125}"/>
    <hyperlink ref="M108" r:id="rId186" xr:uid="{4E8AB797-16C4-4ADA-9467-F9E460BF68B5}"/>
    <hyperlink ref="O117" r:id="rId187" xr:uid="{2B80FD4C-C5B3-466D-976F-D529AAA402FD}"/>
    <hyperlink ref="O116" r:id="rId188" xr:uid="{D4759CD8-72FD-4E14-8C67-C2C5DBF3DE5C}"/>
    <hyperlink ref="O66" r:id="rId189" xr:uid="{858D11A2-D995-4DA7-9F9C-296E05C572BB}"/>
    <hyperlink ref="O57" r:id="rId190" xr:uid="{31B028C3-93C7-4C92-9130-FFB56702A2E6}"/>
    <hyperlink ref="M185" r:id="rId191" xr:uid="{2BED8031-DEA2-4D75-961A-E16C296E1346}"/>
    <hyperlink ref="M209" r:id="rId192" xr:uid="{32E5D630-9F21-4CE1-8F29-6CD6C93FFD29}"/>
    <hyperlink ref="M222" r:id="rId193" xr:uid="{8B9E034D-0890-4724-AC23-8A04644BF17E}"/>
    <hyperlink ref="M220" r:id="rId194" xr:uid="{3F86B899-D212-432F-8534-38C033B57FBF}"/>
    <hyperlink ref="M207" r:id="rId195" xr:uid="{1713FF28-6773-4AE8-B386-DD866D95F154}"/>
    <hyperlink ref="M224" r:id="rId196" xr:uid="{6786CFFE-9E67-4A86-976C-EA332373549C}"/>
    <hyperlink ref="M183" r:id="rId197" xr:uid="{35ADF904-8321-4EFA-B84F-C9D4415A215F}"/>
    <hyperlink ref="M194" r:id="rId198" xr:uid="{E244B7A0-1381-4A8E-935B-8479280FFE24}"/>
    <hyperlink ref="M232" r:id="rId199" xr:uid="{A19202FF-C791-41F4-864C-DFF02315108F}"/>
    <hyperlink ref="M119" r:id="rId200" xr:uid="{20512BAB-1AE0-4C53-A8D2-50EF5F162867}"/>
    <hyperlink ref="M121" r:id="rId201" xr:uid="{BAC0F0A5-8CE5-490E-9BDC-F51814CA857B}"/>
    <hyperlink ref="M124" r:id="rId202" xr:uid="{12B4735E-EDC6-41A6-AD90-A20889AD3D72}"/>
    <hyperlink ref="M125" r:id="rId203" xr:uid="{BEE29BB4-A116-4F09-931E-74E18002CE08}"/>
    <hyperlink ref="M126" r:id="rId204" xr:uid="{B76C9370-AB14-4247-AC31-FE933F8C6D09}"/>
    <hyperlink ref="M127" r:id="rId205" xr:uid="{CC45EBEB-D478-4671-88D8-AC544744355C}"/>
    <hyperlink ref="M130" r:id="rId206" xr:uid="{31F1CE00-4A2E-4AD9-94F7-B49A1A82109D}"/>
    <hyperlink ref="M131" r:id="rId207" xr:uid="{976CED2B-C2B0-4F5E-A64A-2BE12218DC0C}"/>
    <hyperlink ref="M157" r:id="rId208" xr:uid="{1BC16F98-B087-45F6-8AC2-760B6E992CCB}"/>
    <hyperlink ref="M202" r:id="rId209" xr:uid="{079FDAA3-7D8C-45F4-B991-3608C3028A2A}"/>
    <hyperlink ref="M230" r:id="rId210" xr:uid="{F2520FB3-0E37-40E5-A560-DD61BE264A08}"/>
    <hyperlink ref="M242" r:id="rId211" xr:uid="{04998EC4-1A7C-421E-B217-1E5C1FD4DF52}"/>
    <hyperlink ref="M246" r:id="rId212" xr:uid="{CB75DD62-D4F3-4091-B1B4-BD60624DE70D}"/>
    <hyperlink ref="M237" r:id="rId213" xr:uid="{6077BB2B-DE80-44E6-B815-409B14779E40}"/>
    <hyperlink ref="M243" r:id="rId214" xr:uid="{FBFFEE5C-6483-4C3F-985A-44D7A7E80E9F}"/>
    <hyperlink ref="M118" r:id="rId215" xr:uid="{97D5F122-E2C1-432E-826C-08DD6F88C333}"/>
    <hyperlink ref="M241" r:id="rId216" xr:uid="{CA3E3021-91BD-4555-9E8D-74AEBF0E61A5}"/>
    <hyperlink ref="M235" r:id="rId217" xr:uid="{56AB5E14-6A6B-42EF-9406-D8B6B975B02A}"/>
    <hyperlink ref="M236" r:id="rId218" xr:uid="{3C2E839A-8F0F-4DDB-9D68-AEEC2368F4C7}"/>
    <hyperlink ref="M122" r:id="rId219" xr:uid="{B15629D3-03F9-49C7-A7FD-79CBCD67957F}"/>
    <hyperlink ref="M128" r:id="rId220" xr:uid="{C0BF4D13-E4FD-40FC-A0FE-C9D3E963428C}"/>
    <hyperlink ref="M129" r:id="rId221" xr:uid="{43199E8C-A2B8-4CAC-AC46-9A4D8B8E59CE}"/>
    <hyperlink ref="M231" r:id="rId222" xr:uid="{FDE338B8-F258-4BB8-888A-B53C36027EB9}"/>
    <hyperlink ref="M244" r:id="rId223" xr:uid="{8E5CFF75-F827-446B-B907-08812683DE9F}"/>
    <hyperlink ref="M249" r:id="rId224" xr:uid="{BB670526-F0D7-448D-9FDD-14012035309E}"/>
    <hyperlink ref="M250" r:id="rId225" xr:uid="{6288A5D1-8856-421A-AAAF-66FD98D407D5}"/>
    <hyperlink ref="M165" r:id="rId226" xr:uid="{C7213B43-FDFB-4C19-8212-1646E1C15840}"/>
    <hyperlink ref="M164" r:id="rId227" xr:uid="{2792F038-56D8-4CBB-BBCE-6D60D5C36158}"/>
    <hyperlink ref="M205" r:id="rId228" xr:uid="{22DA7EC7-852F-4211-B189-0D87312A5847}"/>
    <hyperlink ref="M225" r:id="rId229" xr:uid="{1F3530EF-38DA-4078-888B-C49C0D03DE68}"/>
    <hyperlink ref="M228" r:id="rId230" xr:uid="{584AE17C-9F7D-455E-912F-58EEC1A1990A}"/>
    <hyperlink ref="M247" r:id="rId231" xr:uid="{743CF977-BB12-4BDB-A646-60621A13422E}"/>
    <hyperlink ref="M251" r:id="rId232" xr:uid="{A3C63964-8EFB-4CA3-B088-A31C6C08BA60}"/>
    <hyperlink ref="M240" r:id="rId233" xr:uid="{563787BB-153B-4044-8F77-E96E72F4E80D}"/>
    <hyperlink ref="M203" r:id="rId234" xr:uid="{9CAE785F-8235-42D1-AF5D-FB298634EA6D}"/>
    <hyperlink ref="M248" r:id="rId235" xr:uid="{D96081F1-3FB3-4977-AA47-ED2894757E4B}"/>
    <hyperlink ref="M261" r:id="rId236" xr:uid="{092CBE84-637B-41AB-9F6B-B87A02588017}"/>
    <hyperlink ref="M245" r:id="rId237" xr:uid="{63D64559-EB1D-4C18-B497-20C12E32E068}"/>
    <hyperlink ref="M238" r:id="rId238" xr:uid="{0AB0D3D5-A47F-4866-BD6D-EF1FC27ED257}"/>
    <hyperlink ref="M257" r:id="rId239" xr:uid="{3E86362E-0967-4977-901D-ECB646F52C07}"/>
    <hyperlink ref="M264" r:id="rId240" xr:uid="{631BEA7E-C764-44F6-95B5-935DABBFCEE4}"/>
    <hyperlink ref="M256" r:id="rId241" xr:uid="{D6A03F21-365D-48AF-A4FA-1B529DF380A6}"/>
    <hyperlink ref="M252" r:id="rId242" xr:uid="{03D3CFA1-CB94-4D72-92C5-9C32ED855316}"/>
    <hyperlink ref="M204" r:id="rId243" xr:uid="{D7CA9CB3-78D4-44F2-80D3-F270F31C5568}"/>
    <hyperlink ref="M253" r:id="rId244" xr:uid="{F2BE92A5-D6A7-45E2-B120-57F8ED56C595}"/>
    <hyperlink ref="M201" r:id="rId245" xr:uid="{088718F5-0AB9-49A3-8319-8CB9D17E76D5}"/>
    <hyperlink ref="M221" r:id="rId246" xr:uid="{14DFE074-107B-4862-B234-53850FA1D9FB}"/>
    <hyperlink ref="M226" r:id="rId247" xr:uid="{57F17ED7-6021-4FF8-9277-8678B513A79C}"/>
    <hyperlink ref="M254" r:id="rId248" xr:uid="{A189A848-3486-4A21-99D2-5AC888499942}"/>
    <hyperlink ref="M258" r:id="rId249" xr:uid="{797D166A-F17B-4BEB-92BB-0BE6CF638D02}"/>
    <hyperlink ref="M259" r:id="rId250" xr:uid="{C13319E6-3B47-4DA3-B82B-FED794B0CA2A}"/>
    <hyperlink ref="M263" r:id="rId251" xr:uid="{84029CE8-74DB-41E5-A40E-1C9C79EFB7AC}"/>
    <hyperlink ref="M268" r:id="rId252" xr:uid="{9C8F2479-0C69-4155-B0E3-8A053CB2D2CE}"/>
    <hyperlink ref="M274" r:id="rId253" xr:uid="{5934029E-62B0-408A-9CE5-84B68C563A3F}"/>
    <hyperlink ref="M278" r:id="rId254" xr:uid="{2208E89E-DB21-4C25-A728-294B63C5D938}"/>
    <hyperlink ref="M281" r:id="rId255" xr:uid="{2E1DF929-2285-4F31-9F0C-060177EC9D78}"/>
    <hyperlink ref="M282" r:id="rId256" xr:uid="{1E7599BD-A765-4E3B-8F56-D577C591E4AE}"/>
    <hyperlink ref="M262" r:id="rId257" xr:uid="{EB9B44B5-76AA-47B7-8A16-0CD6BE120F2B}"/>
    <hyperlink ref="B296" r:id="rId258" xr:uid="{45216149-1796-492A-8546-6B10B1045FA3}"/>
    <hyperlink ref="M273" r:id="rId259" xr:uid="{22F8E114-0E3F-43D5-9A93-5FD23836A3EE}"/>
    <hyperlink ref="M266" r:id="rId260" xr:uid="{F8A5A15C-DD15-495C-B824-C3B9A5A53ADE}"/>
    <hyperlink ref="M293" r:id="rId261" xr:uid="{A23A4674-66F8-4DEE-A7DD-D7726034AD06}"/>
    <hyperlink ref="M296" r:id="rId262" xr:uid="{26CC8C5D-8E43-490D-B091-8D679C0D9619}"/>
    <hyperlink ref="M297" r:id="rId263" xr:uid="{F0175E10-3986-4338-A6CF-BAEB50968D62}"/>
    <hyperlink ref="M287" r:id="rId264" xr:uid="{A5DC5AA7-4670-405E-9384-1BBE3E915AB2}"/>
    <hyperlink ref="M275" r:id="rId265" xr:uid="{A9F5ABF7-3D91-4F16-B431-7F55920757DB}"/>
    <hyperlink ref="M294" r:id="rId266" xr:uid="{14C7917F-7748-463E-A151-2B1336507429}"/>
    <hyperlink ref="M295" r:id="rId267" xr:uid="{8A79E061-AFC6-4C53-99FC-FCA734AD25C6}"/>
    <hyperlink ref="M289" r:id="rId268" xr:uid="{EF69472C-C566-43BF-8B1B-30F8CC84EC12}"/>
    <hyperlink ref="M163" r:id="rId269" xr:uid="{1217F0AD-CC06-47A8-885D-1319249B5CF2}"/>
    <hyperlink ref="M290" r:id="rId270" xr:uid="{E4B324FB-5390-495C-9D36-4448F97D87F1}"/>
    <hyperlink ref="M291" r:id="rId271" xr:uid="{9BBFB7CA-B0B9-411C-84BA-E5BDDD34C28B}"/>
    <hyperlink ref="M269" r:id="rId272" xr:uid="{99F45CC9-11A1-4C80-9273-B5AC2DF1C3FD}"/>
    <hyperlink ref="M272" r:id="rId273" xr:uid="{56B2A4C6-D7E0-4F48-B5F5-FB0159AC73C8}"/>
    <hyperlink ref="M267" r:id="rId274" xr:uid="{D2297066-FCD1-41B7-9840-F713BDC4AC75}"/>
    <hyperlink ref="M285" r:id="rId275" xr:uid="{8A1D914B-D964-437C-BA24-8DD602ECADF9}"/>
    <hyperlink ref="M316" r:id="rId276" xr:uid="{8B937068-AA8A-44B1-8C89-92FACF2FA28C}"/>
    <hyperlink ref="M219" r:id="rId277" xr:uid="{62900D04-D2B9-4CA0-AE7F-C7C861E6B57F}"/>
    <hyperlink ref="M255" r:id="rId278" xr:uid="{43F32270-8CCD-44C7-83AA-06681F914B3E}"/>
    <hyperlink ref="M260" r:id="rId279" xr:uid="{0A7B324A-8824-4916-8EC9-DF497C6E8953}"/>
    <hyperlink ref="M286" r:id="rId280" xr:uid="{A741C154-A75B-4B8A-A797-C7F9618C52DD}"/>
    <hyperlink ref="M292" r:id="rId281" xr:uid="{781A0782-EC49-48D5-9E8F-508ACEB9AE34}"/>
    <hyperlink ref="M300" r:id="rId282" xr:uid="{5F06F96E-B025-4A57-98A4-03A0A754232D}"/>
    <hyperlink ref="M265" r:id="rId283" xr:uid="{F89A7D18-10A4-4CD6-B1F1-806721059019}"/>
    <hyperlink ref="M323" r:id="rId284" xr:uid="{5823CC19-B496-49B7-881E-D1AAF46D079C}"/>
    <hyperlink ref="M284" r:id="rId285" xr:uid="{00E711ED-6489-4895-90D2-75BBA95C15E6}"/>
    <hyperlink ref="M302" r:id="rId286" xr:uid="{9B4262B5-5282-4D9A-A70C-CAF8AE9E0796}"/>
    <hyperlink ref="M322" r:id="rId287" xr:uid="{6C140C86-AE01-4530-BFE9-53D0D2D21FB2}"/>
    <hyperlink ref="B328" r:id="rId288" xr:uid="{65F2A245-A90A-4358-B5F4-8FCB66A1FC90}"/>
    <hyperlink ref="M331" r:id="rId289" xr:uid="{930FA6FE-5482-47CB-BD2A-247CE2AAB781}"/>
    <hyperlink ref="M330" r:id="rId290" xr:uid="{FCF515EE-4A73-43A1-ACA5-228593F7491D}"/>
    <hyperlink ref="M329" r:id="rId291" xr:uid="{0D5274FF-869A-48A4-A1E7-04F4B77417A4}"/>
    <hyperlink ref="M328" r:id="rId292" xr:uid="{6A10DD1B-DB90-44FA-8606-0A5E32EA9817}"/>
    <hyperlink ref="M325" r:id="rId293" xr:uid="{59027365-037D-4EC2-9AB7-3AD94E9C5EC3}"/>
    <hyperlink ref="M324" r:id="rId294" xr:uid="{E1CD89E6-3519-4DF2-AFBC-891EB1EFF8A9}"/>
    <hyperlink ref="M318" r:id="rId295" xr:uid="{7F4487E3-359A-4AE0-9317-EE03152BF489}"/>
    <hyperlink ref="M307" r:id="rId296" xr:uid="{6195945B-A88A-4E98-881C-BDDFE7FBAFD4}"/>
    <hyperlink ref="M303" r:id="rId297" xr:uid="{4AEE6C29-8B47-43EA-BFCF-D0B69EA43085}"/>
    <hyperlink ref="M298" r:id="rId298" xr:uid="{7BEB919D-732E-4B27-9FFA-4F68A27CA128}"/>
    <hyperlink ref="M276" r:id="rId299" xr:uid="{2049412A-1A5A-4C7C-86E5-1FD1125E3EC3}"/>
    <hyperlink ref="M123" r:id="rId300" xr:uid="{6C49C808-8900-49D9-8D14-82CB5F373958}"/>
    <hyperlink ref="M162" r:id="rId301" xr:uid="{726A41B5-4A42-444C-95D7-8CA54BAA0CE8}"/>
    <hyperlink ref="M167" r:id="rId302" xr:uid="{56DD8331-04E9-4456-8598-939CA11962A5}"/>
    <hyperlink ref="M170" r:id="rId303" xr:uid="{9922AEE6-2E55-4880-A589-D567AE6988B3}"/>
    <hyperlink ref="M229" r:id="rId304" xr:uid="{499A3EC4-E3F9-48B0-8FED-A4D7A88BEDA9}"/>
    <hyperlink ref="M271" r:id="rId305" xr:uid="{3D810924-E50D-4A18-B7AA-1AFBA488BB13}"/>
    <hyperlink ref="M283" r:id="rId306" xr:uid="{7E21E137-C4C6-4AD6-89ED-4D89CD7935CF}"/>
    <hyperlink ref="M288" r:id="rId307" xr:uid="{5D34381D-F3C1-4C25-8BA2-813774B9CF71}"/>
    <hyperlink ref="M304" r:id="rId308" xr:uid="{61DDC3B4-7C1A-4810-BB5B-42D310EB4C19}"/>
    <hyperlink ref="M305" r:id="rId309" xr:uid="{5E87EA2C-A46E-4A92-8496-90CCDE912863}"/>
    <hyperlink ref="M310" r:id="rId310" xr:uid="{99D7A980-530C-4D5E-9AA8-EA718E8A2C3E}"/>
    <hyperlink ref="M313" r:id="rId311" xr:uid="{9333C98F-3E01-4B4D-9F52-822CD58473FE}"/>
    <hyperlink ref="M319" r:id="rId312" xr:uid="{3A1D817A-B73A-42AD-B828-B8E95F461C71}"/>
    <hyperlink ref="M320" r:id="rId313" xr:uid="{13FDD1AC-F37D-4A31-8412-DE7730AB6726}"/>
    <hyperlink ref="M321" r:id="rId314" xr:uid="{8E00E8C8-F4CA-421D-947C-469962C998B6}"/>
    <hyperlink ref="M335" r:id="rId315" xr:uid="{C616307A-AB45-4B6A-8BBD-8C589BE0C891}"/>
    <hyperlink ref="M338" r:id="rId316" xr:uid="{51BB19EC-A7C0-4419-AA7F-C59FABF419D3}"/>
    <hyperlink ref="M339" r:id="rId317" xr:uid="{F1FA45DC-6010-4F45-83F8-3B844854C982}"/>
    <hyperlink ref="M345" r:id="rId318" xr:uid="{B069080D-60F6-4763-BF78-8F9F6861BE4F}"/>
    <hyperlink ref="M346" r:id="rId319" xr:uid="{08DB022D-DC2D-428E-BB6F-F8584E869BC5}"/>
    <hyperlink ref="M347" r:id="rId320" xr:uid="{273A793C-A669-4626-BF0A-4ACDD91F0ADC}"/>
    <hyperlink ref="M348" r:id="rId321" xr:uid="{79397009-DEE6-4DAE-B7B7-14BFC6E7F72A}"/>
    <hyperlink ref="M349" r:id="rId322" xr:uid="{BB0AA6C6-300A-4B05-B86C-0E3998B35EEF}"/>
    <hyperlink ref="M353" r:id="rId323" xr:uid="{11EE7895-60C4-42DB-81E2-E37AD8DB2972}"/>
    <hyperlink ref="M355" r:id="rId324" xr:uid="{EF534692-C1D4-4968-AFCA-B9EFACDE053E}"/>
    <hyperlink ref="M356" r:id="rId325" xr:uid="{58A696DF-DB78-4C77-B1FE-BCDCFF599BD5}"/>
    <hyperlink ref="M358" r:id="rId326" xr:uid="{A873F02F-DB26-487C-AD16-406D2DED585D}"/>
    <hyperlink ref="M359" r:id="rId327" xr:uid="{9EC939D2-5BFA-4FD7-B81A-C10189462F0B}"/>
    <hyperlink ref="M360" r:id="rId328" xr:uid="{38098ECF-9C26-428A-B832-255CC50215D7}"/>
    <hyperlink ref="M361" r:id="rId329" xr:uid="{13B82F06-A7CE-4EEA-9B33-D67C99B22579}"/>
    <hyperlink ref="M364" r:id="rId330" xr:uid="{5911BA04-F125-4FF7-8D7F-056CF7F2B40A}"/>
    <hyperlink ref="M89" r:id="rId331" xr:uid="{0304886A-A224-477B-BC09-7CA8DDFA8730}"/>
    <hyperlink ref="M91" r:id="rId332" xr:uid="{9D4085E1-FC21-44A2-9BF7-B4808746BD97}"/>
    <hyperlink ref="M115" r:id="rId333" xr:uid="{A95FA2FF-3464-4F76-88F3-18144A43C4BB}"/>
    <hyperlink ref="M352" r:id="rId334" xr:uid="{45B79D30-3276-4BB6-9650-4BCA622DBC93}"/>
  </hyperlinks>
  <pageMargins left="0.7" right="0.7" top="0.75" bottom="0.75" header="0.3" footer="0.3"/>
  <drawing r:id="rId335"/>
  <legacyDrawing r:id="rId3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B5AB3-6D7F-4718-8C88-A8C48F14F387}">
  <dimension ref="A1:F93"/>
  <sheetViews>
    <sheetView workbookViewId="0">
      <pane xSplit="1" ySplit="3" topLeftCell="C76" activePane="bottomRight" state="frozen"/>
      <selection pane="bottomRight" activeCell="C67" sqref="C67"/>
      <selection pane="bottomLeft"/>
      <selection pane="topRight"/>
    </sheetView>
  </sheetViews>
  <sheetFormatPr defaultRowHeight="12.75"/>
  <cols>
    <col min="1" max="1" width="27" customWidth="1"/>
    <col min="2" max="2" width="29.5703125" customWidth="1"/>
    <col min="3" max="3" width="32.28515625" customWidth="1"/>
    <col min="4" max="4" width="23.7109375" customWidth="1"/>
    <col min="5" max="5" width="31" customWidth="1"/>
    <col min="6" max="6" width="28.5703125" customWidth="1"/>
  </cols>
  <sheetData>
    <row r="1" spans="1:6">
      <c r="C1" s="212" t="s">
        <v>7295</v>
      </c>
    </row>
    <row r="3" spans="1:6" ht="15.75">
      <c r="A3" s="127" t="s">
        <v>6555</v>
      </c>
      <c r="B3" s="127" t="s">
        <v>7296</v>
      </c>
      <c r="C3" s="127" t="s">
        <v>7297</v>
      </c>
      <c r="D3" s="127" t="s">
        <v>7298</v>
      </c>
      <c r="E3" s="127" t="s">
        <v>7299</v>
      </c>
      <c r="F3" s="127" t="s">
        <v>8</v>
      </c>
    </row>
    <row r="4" spans="1:6" ht="15.75">
      <c r="A4" s="213" t="s">
        <v>7300</v>
      </c>
      <c r="B4" s="215" t="s">
        <v>3852</v>
      </c>
      <c r="C4" s="213" t="s">
        <v>7301</v>
      </c>
      <c r="D4" s="213" t="s">
        <v>7301</v>
      </c>
      <c r="E4" s="213" t="s">
        <v>7301</v>
      </c>
      <c r="F4" s="219" t="s">
        <v>1515</v>
      </c>
    </row>
    <row r="5" spans="1:6" ht="15.75">
      <c r="A5" s="213" t="s">
        <v>7302</v>
      </c>
      <c r="B5" s="206" t="s">
        <v>3857</v>
      </c>
      <c r="C5" s="208" t="s">
        <v>7303</v>
      </c>
      <c r="D5" s="213" t="s">
        <v>7301</v>
      </c>
      <c r="E5" s="213" t="s">
        <v>7301</v>
      </c>
      <c r="F5" s="219" t="s">
        <v>1515</v>
      </c>
    </row>
    <row r="6" spans="1:6" ht="15.75">
      <c r="A6" s="213" t="s">
        <v>7304</v>
      </c>
      <c r="B6" s="206" t="s">
        <v>3861</v>
      </c>
      <c r="C6" s="213" t="s">
        <v>7301</v>
      </c>
      <c r="D6" s="213" t="s">
        <v>7301</v>
      </c>
      <c r="E6" s="213" t="s">
        <v>7301</v>
      </c>
      <c r="F6" s="219" t="s">
        <v>1515</v>
      </c>
    </row>
    <row r="7" spans="1:6" ht="15.75">
      <c r="A7" s="213" t="s">
        <v>7305</v>
      </c>
      <c r="B7" s="206" t="s">
        <v>3865</v>
      </c>
      <c r="C7" s="213" t="s">
        <v>7301</v>
      </c>
      <c r="D7" s="213" t="s">
        <v>7301</v>
      </c>
      <c r="E7" s="213" t="s">
        <v>7301</v>
      </c>
      <c r="F7" s="219" t="s">
        <v>1515</v>
      </c>
    </row>
    <row r="8" spans="1:6" ht="15.75">
      <c r="A8" s="213" t="s">
        <v>7306</v>
      </c>
      <c r="B8" s="206" t="s">
        <v>3869</v>
      </c>
      <c r="C8" s="213" t="s">
        <v>7301</v>
      </c>
      <c r="D8" s="213" t="s">
        <v>7301</v>
      </c>
      <c r="E8" s="213" t="s">
        <v>7301</v>
      </c>
      <c r="F8" s="219" t="s">
        <v>1515</v>
      </c>
    </row>
    <row r="9" spans="1:6" ht="15.75">
      <c r="A9" s="213" t="s">
        <v>7307</v>
      </c>
      <c r="B9" s="206" t="s">
        <v>3873</v>
      </c>
      <c r="C9" s="213" t="s">
        <v>7301</v>
      </c>
      <c r="D9" s="213" t="s">
        <v>7301</v>
      </c>
      <c r="E9" s="213" t="s">
        <v>7301</v>
      </c>
      <c r="F9" s="219" t="s">
        <v>1515</v>
      </c>
    </row>
    <row r="10" spans="1:6" ht="15.75">
      <c r="A10" s="213" t="s">
        <v>7308</v>
      </c>
      <c r="B10" s="206" t="s">
        <v>3877</v>
      </c>
      <c r="C10" s="213" t="s">
        <v>7301</v>
      </c>
      <c r="D10" s="213" t="s">
        <v>7301</v>
      </c>
      <c r="E10" s="213" t="s">
        <v>7301</v>
      </c>
      <c r="F10" s="219" t="s">
        <v>1515</v>
      </c>
    </row>
    <row r="11" spans="1:6" ht="15.75">
      <c r="A11" s="213" t="s">
        <v>7309</v>
      </c>
      <c r="B11" s="206" t="s">
        <v>3881</v>
      </c>
      <c r="C11" s="213" t="s">
        <v>7301</v>
      </c>
      <c r="D11" s="213" t="s">
        <v>7301</v>
      </c>
      <c r="E11" s="213" t="s">
        <v>7301</v>
      </c>
      <c r="F11" s="219" t="s">
        <v>1515</v>
      </c>
    </row>
    <row r="12" spans="1:6" ht="15.75">
      <c r="A12" s="213" t="s">
        <v>7310</v>
      </c>
      <c r="B12" s="206" t="s">
        <v>3885</v>
      </c>
      <c r="C12" s="208" t="s">
        <v>7311</v>
      </c>
      <c r="D12" s="213" t="s">
        <v>7311</v>
      </c>
      <c r="E12" s="213" t="s">
        <v>7301</v>
      </c>
      <c r="F12" s="206" t="s">
        <v>5766</v>
      </c>
    </row>
    <row r="13" spans="1:6" ht="15.75">
      <c r="A13" s="213" t="s">
        <v>7312</v>
      </c>
      <c r="B13" s="16" t="s">
        <v>3892</v>
      </c>
      <c r="C13" s="213" t="s">
        <v>7301</v>
      </c>
      <c r="D13" s="213" t="s">
        <v>7301</v>
      </c>
      <c r="E13" s="213" t="s">
        <v>7301</v>
      </c>
      <c r="F13" s="206" t="s">
        <v>1515</v>
      </c>
    </row>
    <row r="14" spans="1:6" ht="15.75">
      <c r="A14" s="213" t="s">
        <v>7313</v>
      </c>
      <c r="B14" s="216" t="s">
        <v>3896</v>
      </c>
      <c r="C14" s="213" t="s">
        <v>7301</v>
      </c>
      <c r="D14" s="213" t="s">
        <v>7301</v>
      </c>
      <c r="E14" s="213" t="s">
        <v>7301</v>
      </c>
      <c r="F14" s="5" t="s">
        <v>1354</v>
      </c>
    </row>
    <row r="15" spans="1:6" ht="15.75">
      <c r="A15" s="213" t="s">
        <v>7314</v>
      </c>
      <c r="B15" s="6" t="s">
        <v>3902</v>
      </c>
      <c r="C15" s="213" t="s">
        <v>7301</v>
      </c>
      <c r="D15" s="213" t="s">
        <v>7301</v>
      </c>
      <c r="E15" s="213" t="s">
        <v>7301</v>
      </c>
      <c r="F15" s="6" t="s">
        <v>1515</v>
      </c>
    </row>
    <row r="16" spans="1:6" ht="15.75">
      <c r="A16" s="213" t="s">
        <v>7315</v>
      </c>
      <c r="B16" s="6" t="s">
        <v>3905</v>
      </c>
      <c r="C16" s="213" t="s">
        <v>7316</v>
      </c>
      <c r="D16" s="213" t="s">
        <v>7301</v>
      </c>
      <c r="E16" s="213" t="s">
        <v>7301</v>
      </c>
      <c r="F16" s="6" t="s">
        <v>1515</v>
      </c>
    </row>
    <row r="17" spans="1:6" ht="15.75">
      <c r="A17" s="213" t="s">
        <v>7317</v>
      </c>
      <c r="B17" s="6" t="s">
        <v>3908</v>
      </c>
      <c r="C17" s="213" t="s">
        <v>7301</v>
      </c>
      <c r="D17" s="213" t="s">
        <v>7301</v>
      </c>
      <c r="E17" s="213" t="s">
        <v>7301</v>
      </c>
      <c r="F17" s="6" t="s">
        <v>70</v>
      </c>
    </row>
    <row r="18" spans="1:6" ht="15.75">
      <c r="A18" s="213" t="s">
        <v>7318</v>
      </c>
      <c r="B18" s="6" t="s">
        <v>3913</v>
      </c>
      <c r="C18" s="213" t="s">
        <v>7301</v>
      </c>
      <c r="D18" s="213" t="s">
        <v>7301</v>
      </c>
      <c r="E18" s="213" t="s">
        <v>7301</v>
      </c>
      <c r="F18" s="6" t="s">
        <v>1515</v>
      </c>
    </row>
    <row r="19" spans="1:6" ht="15.75">
      <c r="A19" s="213" t="s">
        <v>7319</v>
      </c>
      <c r="B19" s="6" t="s">
        <v>3917</v>
      </c>
      <c r="C19" s="213" t="s">
        <v>7301</v>
      </c>
      <c r="D19" s="213" t="s">
        <v>7301</v>
      </c>
      <c r="E19" s="213" t="s">
        <v>7301</v>
      </c>
      <c r="F19" s="6" t="s">
        <v>70</v>
      </c>
    </row>
    <row r="20" spans="1:6" ht="15.75">
      <c r="A20" s="213" t="s">
        <v>7320</v>
      </c>
      <c r="B20" s="6" t="s">
        <v>3920</v>
      </c>
      <c r="C20" s="213" t="s">
        <v>7301</v>
      </c>
      <c r="D20" s="213" t="s">
        <v>7301</v>
      </c>
      <c r="E20" s="213" t="s">
        <v>7301</v>
      </c>
      <c r="F20" s="6" t="s">
        <v>1515</v>
      </c>
    </row>
    <row r="21" spans="1:6" ht="15.75">
      <c r="A21" s="213" t="s">
        <v>7321</v>
      </c>
      <c r="B21" s="6" t="s">
        <v>3924</v>
      </c>
      <c r="C21" s="213" t="s">
        <v>7301</v>
      </c>
      <c r="D21" s="213" t="s">
        <v>7301</v>
      </c>
      <c r="E21" s="213" t="s">
        <v>7301</v>
      </c>
      <c r="F21" s="6" t="s">
        <v>5766</v>
      </c>
    </row>
    <row r="22" spans="1:6" ht="15.75">
      <c r="A22" s="213" t="s">
        <v>7322</v>
      </c>
      <c r="B22" s="6" t="s">
        <v>3931</v>
      </c>
      <c r="C22" s="213" t="s">
        <v>7301</v>
      </c>
      <c r="D22" s="213" t="s">
        <v>7301</v>
      </c>
      <c r="E22" s="213" t="s">
        <v>7301</v>
      </c>
      <c r="F22" s="6" t="s">
        <v>1515</v>
      </c>
    </row>
    <row r="23" spans="1:6" ht="15.75">
      <c r="A23" s="213" t="s">
        <v>7323</v>
      </c>
      <c r="B23" s="6" t="s">
        <v>3937</v>
      </c>
      <c r="C23" s="213" t="s">
        <v>7301</v>
      </c>
      <c r="D23" s="213" t="s">
        <v>7301</v>
      </c>
      <c r="E23" s="213" t="s">
        <v>7301</v>
      </c>
      <c r="F23" s="6" t="s">
        <v>1515</v>
      </c>
    </row>
    <row r="24" spans="1:6" ht="15.75">
      <c r="A24" s="213" t="s">
        <v>7324</v>
      </c>
      <c r="B24" s="14" t="s">
        <v>3940</v>
      </c>
      <c r="C24" s="213" t="s">
        <v>7301</v>
      </c>
      <c r="D24" s="213" t="s">
        <v>7301</v>
      </c>
      <c r="E24" s="213" t="s">
        <v>7301</v>
      </c>
      <c r="F24" s="6" t="s">
        <v>1515</v>
      </c>
    </row>
    <row r="25" spans="1:6" ht="15.75">
      <c r="A25" s="213" t="s">
        <v>7325</v>
      </c>
      <c r="B25" s="14" t="s">
        <v>3944</v>
      </c>
      <c r="C25" s="213" t="s">
        <v>7301</v>
      </c>
      <c r="D25" s="213" t="s">
        <v>7301</v>
      </c>
      <c r="E25" s="213" t="s">
        <v>7301</v>
      </c>
      <c r="F25" s="6" t="s">
        <v>1515</v>
      </c>
    </row>
    <row r="26" spans="1:6" ht="15.75">
      <c r="A26" s="213" t="s">
        <v>7326</v>
      </c>
      <c r="B26" s="14" t="s">
        <v>3948</v>
      </c>
      <c r="C26" s="213" t="s">
        <v>7301</v>
      </c>
      <c r="D26" s="213" t="s">
        <v>7301</v>
      </c>
      <c r="E26" s="213" t="s">
        <v>7301</v>
      </c>
      <c r="F26" s="6" t="s">
        <v>1515</v>
      </c>
    </row>
    <row r="27" spans="1:6" ht="15.75">
      <c r="A27" s="213" t="s">
        <v>7327</v>
      </c>
      <c r="B27" s="6" t="s">
        <v>3951</v>
      </c>
      <c r="C27" s="213" t="s">
        <v>7301</v>
      </c>
      <c r="D27" s="213" t="s">
        <v>7301</v>
      </c>
      <c r="E27" s="213" t="s">
        <v>7301</v>
      </c>
      <c r="F27" s="6" t="s">
        <v>1515</v>
      </c>
    </row>
    <row r="28" spans="1:6" ht="15.75">
      <c r="A28" s="213" t="s">
        <v>7328</v>
      </c>
      <c r="B28" s="17" t="s">
        <v>3955</v>
      </c>
      <c r="C28" s="213" t="s">
        <v>7301</v>
      </c>
      <c r="D28" s="213" t="s">
        <v>7301</v>
      </c>
      <c r="E28" s="213" t="s">
        <v>7301</v>
      </c>
      <c r="F28" s="6" t="s">
        <v>1515</v>
      </c>
    </row>
    <row r="29" spans="1:6" ht="15.75">
      <c r="A29" s="213" t="s">
        <v>7329</v>
      </c>
      <c r="B29" s="6" t="s">
        <v>3957</v>
      </c>
      <c r="C29" s="213" t="s">
        <v>7301</v>
      </c>
      <c r="D29" s="213" t="s">
        <v>7301</v>
      </c>
      <c r="E29" s="213" t="s">
        <v>7301</v>
      </c>
      <c r="F29" s="6" t="s">
        <v>1515</v>
      </c>
    </row>
    <row r="30" spans="1:6" ht="15.75">
      <c r="A30" s="213" t="s">
        <v>7330</v>
      </c>
      <c r="B30" s="6" t="s">
        <v>3961</v>
      </c>
      <c r="C30" s="213" t="s">
        <v>7301</v>
      </c>
      <c r="D30" s="213" t="s">
        <v>7301</v>
      </c>
      <c r="E30" s="213" t="s">
        <v>7301</v>
      </c>
      <c r="F30" s="6" t="s">
        <v>1515</v>
      </c>
    </row>
    <row r="31" spans="1:6" ht="15.75">
      <c r="A31" s="213" t="s">
        <v>7331</v>
      </c>
      <c r="B31" s="6" t="s">
        <v>3965</v>
      </c>
      <c r="C31" s="213" t="s">
        <v>7301</v>
      </c>
      <c r="D31" s="213" t="s">
        <v>7301</v>
      </c>
      <c r="E31" s="213" t="s">
        <v>7301</v>
      </c>
      <c r="F31" s="6" t="s">
        <v>5766</v>
      </c>
    </row>
    <row r="32" spans="1:6" ht="15.75">
      <c r="A32" s="213" t="s">
        <v>7332</v>
      </c>
      <c r="B32" s="6" t="s">
        <v>3970</v>
      </c>
      <c r="C32" s="213" t="s">
        <v>7301</v>
      </c>
      <c r="D32" s="213" t="s">
        <v>7301</v>
      </c>
      <c r="E32" s="213" t="s">
        <v>7301</v>
      </c>
      <c r="F32" s="6" t="s">
        <v>1515</v>
      </c>
    </row>
    <row r="33" spans="1:6" ht="15.75">
      <c r="A33" s="213" t="s">
        <v>7333</v>
      </c>
      <c r="B33" s="14" t="s">
        <v>3973</v>
      </c>
      <c r="C33" s="213" t="s">
        <v>7301</v>
      </c>
      <c r="D33" s="213" t="s">
        <v>7301</v>
      </c>
      <c r="E33" s="213" t="s">
        <v>7301</v>
      </c>
      <c r="F33" s="6" t="s">
        <v>1515</v>
      </c>
    </row>
    <row r="34" spans="1:6" ht="15.75">
      <c r="A34" s="213" t="s">
        <v>7334</v>
      </c>
      <c r="B34" s="6" t="s">
        <v>3977</v>
      </c>
      <c r="C34" s="213" t="s">
        <v>7301</v>
      </c>
      <c r="D34" s="213" t="s">
        <v>7301</v>
      </c>
      <c r="E34" s="213" t="s">
        <v>7301</v>
      </c>
      <c r="F34" s="6" t="s">
        <v>1515</v>
      </c>
    </row>
    <row r="35" spans="1:6" ht="15.75">
      <c r="A35" s="213" t="s">
        <v>7335</v>
      </c>
      <c r="B35" s="6" t="s">
        <v>3981</v>
      </c>
      <c r="C35" s="213" t="s">
        <v>7301</v>
      </c>
      <c r="D35" s="213" t="s">
        <v>7301</v>
      </c>
      <c r="E35" s="213" t="s">
        <v>7301</v>
      </c>
      <c r="F35" s="5" t="s">
        <v>70</v>
      </c>
    </row>
    <row r="36" spans="1:6" ht="15.75">
      <c r="A36" s="213" t="s">
        <v>7336</v>
      </c>
      <c r="B36" s="6" t="s">
        <v>3986</v>
      </c>
      <c r="C36" s="213" t="s">
        <v>7301</v>
      </c>
      <c r="D36" s="213" t="s">
        <v>7301</v>
      </c>
      <c r="E36" s="213" t="s">
        <v>7301</v>
      </c>
      <c r="F36" s="6" t="s">
        <v>1515</v>
      </c>
    </row>
    <row r="37" spans="1:6" ht="15.75">
      <c r="A37" s="213" t="s">
        <v>7337</v>
      </c>
      <c r="B37" s="6" t="s">
        <v>3988</v>
      </c>
      <c r="C37" s="213" t="s">
        <v>7301</v>
      </c>
      <c r="D37" s="213" t="s">
        <v>7301</v>
      </c>
      <c r="E37" s="213" t="s">
        <v>7301</v>
      </c>
      <c r="F37" s="6" t="s">
        <v>1515</v>
      </c>
    </row>
    <row r="38" spans="1:6" ht="15.75">
      <c r="A38" s="213" t="s">
        <v>7338</v>
      </c>
      <c r="B38" s="6" t="s">
        <v>3992</v>
      </c>
      <c r="C38" s="213" t="s">
        <v>7301</v>
      </c>
      <c r="D38" s="213" t="s">
        <v>7301</v>
      </c>
      <c r="E38" s="213" t="s">
        <v>7301</v>
      </c>
      <c r="F38" s="6" t="s">
        <v>1515</v>
      </c>
    </row>
    <row r="39" spans="1:6" ht="15.75">
      <c r="A39" s="213" t="s">
        <v>7339</v>
      </c>
      <c r="B39" s="6" t="s">
        <v>3995</v>
      </c>
      <c r="C39" s="213" t="s">
        <v>7301</v>
      </c>
      <c r="D39" s="213" t="s">
        <v>7301</v>
      </c>
      <c r="E39" s="213" t="s">
        <v>7301</v>
      </c>
      <c r="F39" s="6" t="s">
        <v>1515</v>
      </c>
    </row>
    <row r="40" spans="1:6" ht="15.75">
      <c r="A40" s="213" t="s">
        <v>7340</v>
      </c>
      <c r="B40" s="6" t="s">
        <v>3999</v>
      </c>
      <c r="C40" s="213" t="s">
        <v>7301</v>
      </c>
      <c r="D40" s="213" t="s">
        <v>7301</v>
      </c>
      <c r="E40" s="213" t="s">
        <v>7301</v>
      </c>
      <c r="F40" s="6" t="s">
        <v>1515</v>
      </c>
    </row>
    <row r="41" spans="1:6" ht="15.75">
      <c r="A41" s="213" t="s">
        <v>7341</v>
      </c>
      <c r="B41" s="6" t="s">
        <v>4003</v>
      </c>
      <c r="C41" s="213" t="s">
        <v>7301</v>
      </c>
      <c r="D41" s="213" t="s">
        <v>7301</v>
      </c>
      <c r="E41" s="213" t="s">
        <v>7301</v>
      </c>
      <c r="F41" s="6" t="s">
        <v>1515</v>
      </c>
    </row>
    <row r="42" spans="1:6" ht="15.75">
      <c r="A42" s="213" t="s">
        <v>7342</v>
      </c>
      <c r="B42" s="6" t="s">
        <v>4007</v>
      </c>
      <c r="C42" s="213" t="s">
        <v>7301</v>
      </c>
      <c r="D42" s="213" t="s">
        <v>7301</v>
      </c>
      <c r="E42" s="213" t="s">
        <v>7301</v>
      </c>
      <c r="F42" s="6" t="s">
        <v>1515</v>
      </c>
    </row>
    <row r="43" spans="1:6" ht="15.75">
      <c r="A43" s="213" t="s">
        <v>7343</v>
      </c>
      <c r="B43" s="6" t="s">
        <v>4011</v>
      </c>
      <c r="C43" s="208" t="s">
        <v>7311</v>
      </c>
      <c r="D43" s="213" t="s">
        <v>7301</v>
      </c>
      <c r="E43" s="213" t="s">
        <v>7301</v>
      </c>
      <c r="F43" s="6" t="s">
        <v>5766</v>
      </c>
    </row>
    <row r="44" spans="1:6" ht="15.75">
      <c r="A44" s="213" t="s">
        <v>7344</v>
      </c>
      <c r="B44" s="6" t="s">
        <v>4017</v>
      </c>
      <c r="C44" s="213" t="s">
        <v>7301</v>
      </c>
      <c r="D44" s="213" t="s">
        <v>7301</v>
      </c>
      <c r="E44" s="213" t="s">
        <v>7345</v>
      </c>
      <c r="F44" s="6" t="s">
        <v>5766</v>
      </c>
    </row>
    <row r="45" spans="1:6" ht="15.75">
      <c r="A45" s="213" t="s">
        <v>7346</v>
      </c>
      <c r="B45" s="6" t="s">
        <v>4022</v>
      </c>
      <c r="C45" s="213" t="s">
        <v>7301</v>
      </c>
      <c r="D45" s="213" t="s">
        <v>7301</v>
      </c>
      <c r="E45" s="213" t="s">
        <v>7301</v>
      </c>
      <c r="F45" s="6" t="s">
        <v>5766</v>
      </c>
    </row>
    <row r="46" spans="1:6" ht="15.75">
      <c r="A46" s="213" t="s">
        <v>7347</v>
      </c>
      <c r="B46" s="6" t="s">
        <v>4027</v>
      </c>
      <c r="C46" s="213" t="s">
        <v>7301</v>
      </c>
      <c r="D46" s="213" t="s">
        <v>7301</v>
      </c>
      <c r="E46" s="213" t="s">
        <v>7345</v>
      </c>
      <c r="F46" s="6" t="s">
        <v>5766</v>
      </c>
    </row>
    <row r="47" spans="1:6" ht="15.75">
      <c r="A47" s="213" t="s">
        <v>7348</v>
      </c>
      <c r="B47" s="6" t="s">
        <v>4031</v>
      </c>
      <c r="C47" s="213" t="s">
        <v>7301</v>
      </c>
      <c r="D47" s="213" t="s">
        <v>7301</v>
      </c>
      <c r="E47" s="213" t="s">
        <v>7345</v>
      </c>
      <c r="F47" s="6" t="s">
        <v>5766</v>
      </c>
    </row>
    <row r="48" spans="1:6" ht="15.75">
      <c r="A48" s="213" t="s">
        <v>7349</v>
      </c>
      <c r="B48" s="14" t="s">
        <v>4035</v>
      </c>
      <c r="C48" s="213" t="s">
        <v>7301</v>
      </c>
      <c r="D48" s="213" t="s">
        <v>7301</v>
      </c>
      <c r="E48" s="213" t="s">
        <v>7345</v>
      </c>
      <c r="F48" s="6" t="s">
        <v>5766</v>
      </c>
    </row>
    <row r="49" spans="1:6" ht="15.75">
      <c r="A49" s="213" t="s">
        <v>7350</v>
      </c>
      <c r="B49" s="6" t="s">
        <v>4040</v>
      </c>
      <c r="C49" s="213" t="s">
        <v>7301</v>
      </c>
      <c r="D49" s="213" t="s">
        <v>7301</v>
      </c>
      <c r="E49" s="213" t="s">
        <v>7345</v>
      </c>
      <c r="F49" s="6" t="s">
        <v>5766</v>
      </c>
    </row>
    <row r="50" spans="1:6" ht="15.75">
      <c r="A50" s="213" t="s">
        <v>7351</v>
      </c>
      <c r="B50" s="6" t="s">
        <v>4044</v>
      </c>
      <c r="C50" s="208" t="s">
        <v>7311</v>
      </c>
      <c r="D50" s="213" t="s">
        <v>7301</v>
      </c>
      <c r="E50" s="213" t="s">
        <v>7345</v>
      </c>
      <c r="F50" s="6" t="s">
        <v>5766</v>
      </c>
    </row>
    <row r="51" spans="1:6" ht="15.75">
      <c r="A51" s="213" t="s">
        <v>7352</v>
      </c>
      <c r="B51" s="6" t="s">
        <v>4048</v>
      </c>
      <c r="C51" s="213" t="s">
        <v>7301</v>
      </c>
      <c r="D51" s="213" t="s">
        <v>7301</v>
      </c>
      <c r="E51" s="213" t="s">
        <v>7345</v>
      </c>
      <c r="F51" s="6" t="s">
        <v>5766</v>
      </c>
    </row>
    <row r="52" spans="1:6" ht="15.75">
      <c r="A52" s="213" t="s">
        <v>7353</v>
      </c>
      <c r="B52" s="6" t="s">
        <v>4052</v>
      </c>
      <c r="C52" s="213" t="s">
        <v>7301</v>
      </c>
      <c r="D52" s="213" t="s">
        <v>7301</v>
      </c>
      <c r="E52" s="213" t="s">
        <v>7345</v>
      </c>
      <c r="F52" s="6" t="s">
        <v>5766</v>
      </c>
    </row>
    <row r="53" spans="1:6" ht="15.75">
      <c r="A53" s="213" t="s">
        <v>7354</v>
      </c>
      <c r="B53" s="6" t="s">
        <v>4056</v>
      </c>
      <c r="C53" s="213" t="s">
        <v>7301</v>
      </c>
      <c r="D53" s="213" t="s">
        <v>7301</v>
      </c>
      <c r="E53" s="213" t="s">
        <v>7345</v>
      </c>
      <c r="F53" s="6" t="s">
        <v>5766</v>
      </c>
    </row>
    <row r="54" spans="1:6" ht="15.75">
      <c r="A54" s="213" t="s">
        <v>7355</v>
      </c>
      <c r="B54" s="6" t="s">
        <v>4058</v>
      </c>
      <c r="C54" s="213" t="s">
        <v>7301</v>
      </c>
      <c r="D54" s="213" t="s">
        <v>7301</v>
      </c>
      <c r="E54" s="213" t="s">
        <v>7345</v>
      </c>
      <c r="F54" s="6" t="s">
        <v>5766</v>
      </c>
    </row>
    <row r="55" spans="1:6" ht="15.75">
      <c r="A55" s="213" t="s">
        <v>7356</v>
      </c>
      <c r="B55" s="6" t="s">
        <v>4062</v>
      </c>
      <c r="C55" s="213" t="s">
        <v>7301</v>
      </c>
      <c r="D55" s="213" t="s">
        <v>7301</v>
      </c>
      <c r="E55" s="213" t="s">
        <v>7345</v>
      </c>
      <c r="F55" s="6" t="s">
        <v>5766</v>
      </c>
    </row>
    <row r="56" spans="1:6" ht="15.75">
      <c r="A56" s="213" t="s">
        <v>7357</v>
      </c>
      <c r="B56" s="6" t="s">
        <v>4064</v>
      </c>
      <c r="C56" s="213" t="s">
        <v>7301</v>
      </c>
      <c r="D56" s="213" t="s">
        <v>7301</v>
      </c>
      <c r="E56" s="213" t="s">
        <v>7345</v>
      </c>
      <c r="F56" s="6" t="s">
        <v>5766</v>
      </c>
    </row>
    <row r="57" spans="1:6" ht="15.75">
      <c r="A57" s="213" t="s">
        <v>7358</v>
      </c>
      <c r="B57" s="6" t="s">
        <v>4068</v>
      </c>
      <c r="C57" s="213" t="s">
        <v>7301</v>
      </c>
      <c r="D57" s="213" t="s">
        <v>7301</v>
      </c>
      <c r="E57" s="213" t="s">
        <v>7345</v>
      </c>
      <c r="F57" s="6" t="s">
        <v>5766</v>
      </c>
    </row>
    <row r="58" spans="1:6" ht="15.75">
      <c r="A58" s="213" t="s">
        <v>7359</v>
      </c>
      <c r="B58" s="217" t="s">
        <v>4072</v>
      </c>
      <c r="C58" s="208" t="s">
        <v>7311</v>
      </c>
      <c r="D58" s="213" t="s">
        <v>7301</v>
      </c>
      <c r="E58" s="213" t="s">
        <v>7301</v>
      </c>
      <c r="F58" s="6" t="s">
        <v>5766</v>
      </c>
    </row>
    <row r="59" spans="1:6" ht="15.75">
      <c r="A59" s="213" t="s">
        <v>7360</v>
      </c>
      <c r="B59" s="220" t="s">
        <v>4076</v>
      </c>
      <c r="C59" s="213" t="s">
        <v>7301</v>
      </c>
      <c r="D59" s="213" t="s">
        <v>7301</v>
      </c>
      <c r="E59" s="213" t="s">
        <v>7301</v>
      </c>
      <c r="F59" s="6" t="s">
        <v>1515</v>
      </c>
    </row>
    <row r="60" spans="1:6" ht="15.75">
      <c r="A60" s="213" t="s">
        <v>7361</v>
      </c>
      <c r="B60" s="6" t="s">
        <v>4080</v>
      </c>
      <c r="C60" s="213" t="s">
        <v>7301</v>
      </c>
      <c r="D60" s="213" t="s">
        <v>7301</v>
      </c>
      <c r="E60" s="213" t="s">
        <v>7301</v>
      </c>
      <c r="F60" s="6" t="s">
        <v>1354</v>
      </c>
    </row>
    <row r="61" spans="1:6" ht="15.75">
      <c r="A61" s="213" t="s">
        <v>7362</v>
      </c>
      <c r="B61" s="66" t="s">
        <v>4085</v>
      </c>
      <c r="C61" s="213" t="s">
        <v>7301</v>
      </c>
      <c r="D61" s="213" t="s">
        <v>7301</v>
      </c>
      <c r="E61" s="213" t="s">
        <v>7345</v>
      </c>
      <c r="F61" s="6" t="s">
        <v>5766</v>
      </c>
    </row>
    <row r="62" spans="1:6" ht="15.75">
      <c r="A62" s="213" t="s">
        <v>7363</v>
      </c>
      <c r="B62" s="6" t="s">
        <v>4089</v>
      </c>
      <c r="C62" s="213" t="s">
        <v>7301</v>
      </c>
      <c r="D62" s="213" t="s">
        <v>7301</v>
      </c>
      <c r="E62" s="213" t="s">
        <v>7301</v>
      </c>
      <c r="F62" s="6" t="s">
        <v>1515</v>
      </c>
    </row>
    <row r="63" spans="1:6" ht="15.75">
      <c r="A63" s="213" t="s">
        <v>7364</v>
      </c>
      <c r="B63" s="6" t="s">
        <v>4093</v>
      </c>
      <c r="C63" s="213" t="s">
        <v>7301</v>
      </c>
      <c r="D63" s="213" t="s">
        <v>7301</v>
      </c>
      <c r="E63" s="213" t="s">
        <v>7301</v>
      </c>
      <c r="F63" s="6" t="s">
        <v>1515</v>
      </c>
    </row>
    <row r="64" spans="1:6" ht="15.75">
      <c r="A64" s="213" t="s">
        <v>7365</v>
      </c>
      <c r="B64" s="217" t="s">
        <v>4097</v>
      </c>
      <c r="C64" s="213" t="s">
        <v>7301</v>
      </c>
      <c r="D64" s="213" t="s">
        <v>7301</v>
      </c>
      <c r="E64" s="213" t="s">
        <v>7301</v>
      </c>
      <c r="F64" s="217" t="s">
        <v>1354</v>
      </c>
    </row>
    <row r="65" spans="1:6" ht="15.75">
      <c r="A65" s="302" t="s">
        <v>7366</v>
      </c>
      <c r="B65" s="6" t="s">
        <v>4101</v>
      </c>
      <c r="C65" s="213" t="s">
        <v>7301</v>
      </c>
      <c r="D65" s="213" t="s">
        <v>7301</v>
      </c>
      <c r="E65" s="213" t="s">
        <v>7367</v>
      </c>
      <c r="F65" s="218" t="s">
        <v>1515</v>
      </c>
    </row>
    <row r="66" spans="1:6" ht="15.75">
      <c r="A66" s="213" t="s">
        <v>7368</v>
      </c>
      <c r="B66" s="66" t="s">
        <v>4105</v>
      </c>
      <c r="C66" s="213" t="s">
        <v>7301</v>
      </c>
      <c r="D66" s="213" t="s">
        <v>7301</v>
      </c>
      <c r="E66" s="213" t="s">
        <v>7345</v>
      </c>
      <c r="F66" s="66" t="s">
        <v>5766</v>
      </c>
    </row>
    <row r="67" spans="1:6" ht="15.75">
      <c r="A67" s="213" t="s">
        <v>7369</v>
      </c>
      <c r="B67" s="16" t="s">
        <v>4109</v>
      </c>
      <c r="C67" s="213" t="s">
        <v>7301</v>
      </c>
      <c r="D67" s="213" t="s">
        <v>7301</v>
      </c>
      <c r="E67" s="213" t="s">
        <v>7301</v>
      </c>
      <c r="F67" s="6" t="s">
        <v>7370</v>
      </c>
    </row>
    <row r="68" spans="1:6" ht="15.75">
      <c r="A68" s="213" t="s">
        <v>7371</v>
      </c>
      <c r="B68" s="6" t="s">
        <v>4115</v>
      </c>
      <c r="C68" s="213" t="s">
        <v>7301</v>
      </c>
      <c r="D68" s="213" t="s">
        <v>7301</v>
      </c>
      <c r="E68" s="213" t="s">
        <v>7301</v>
      </c>
      <c r="F68" s="6" t="s">
        <v>1354</v>
      </c>
    </row>
    <row r="69" spans="1:6" ht="15.75">
      <c r="A69" s="213" t="s">
        <v>7372</v>
      </c>
      <c r="B69" s="66" t="s">
        <v>4120</v>
      </c>
      <c r="C69" s="213" t="s">
        <v>7301</v>
      </c>
      <c r="D69" s="213"/>
      <c r="E69" s="213"/>
      <c r="F69" s="6"/>
    </row>
    <row r="70" spans="1:6" ht="15.75">
      <c r="A70" s="213" t="s">
        <v>7373</v>
      </c>
      <c r="B70" s="222" t="s">
        <v>4125</v>
      </c>
      <c r="C70" s="213" t="s">
        <v>7301</v>
      </c>
      <c r="D70" s="213" t="s">
        <v>7301</v>
      </c>
      <c r="E70" s="213" t="s">
        <v>7301</v>
      </c>
      <c r="F70" s="6"/>
    </row>
    <row r="71" spans="1:6" ht="15.75">
      <c r="A71" s="213" t="s">
        <v>7374</v>
      </c>
      <c r="B71" s="223" t="s">
        <v>4127</v>
      </c>
      <c r="C71" s="213" t="s">
        <v>7301</v>
      </c>
      <c r="D71" s="213" t="s">
        <v>7301</v>
      </c>
      <c r="E71" s="213" t="s">
        <v>7301</v>
      </c>
      <c r="F71" s="6"/>
    </row>
    <row r="72" spans="1:6" ht="15.75">
      <c r="A72" s="213" t="s">
        <v>7375</v>
      </c>
      <c r="B72" s="224" t="s">
        <v>4130</v>
      </c>
      <c r="C72" s="213" t="s">
        <v>7301</v>
      </c>
      <c r="D72" s="213" t="s">
        <v>7301</v>
      </c>
      <c r="E72" s="213" t="s">
        <v>7301</v>
      </c>
      <c r="F72" s="6"/>
    </row>
    <row r="73" spans="1:6" ht="15.75">
      <c r="A73" s="213" t="s">
        <v>7376</v>
      </c>
      <c r="B73" s="214"/>
      <c r="C73" s="213" t="s">
        <v>7301</v>
      </c>
      <c r="D73" s="213" t="s">
        <v>7301</v>
      </c>
      <c r="E73" s="213" t="s">
        <v>7301</v>
      </c>
      <c r="F73" s="214"/>
    </row>
    <row r="74" spans="1:6" ht="15.75">
      <c r="A74" s="213" t="s">
        <v>7377</v>
      </c>
      <c r="B74" s="214" t="s">
        <v>4137</v>
      </c>
      <c r="C74" s="213" t="s">
        <v>7301</v>
      </c>
      <c r="D74" s="213" t="s">
        <v>7301</v>
      </c>
      <c r="E74" s="213" t="s">
        <v>7301</v>
      </c>
      <c r="F74" s="214"/>
    </row>
    <row r="75" spans="1:6" ht="15.75">
      <c r="A75" s="213" t="s">
        <v>7378</v>
      </c>
      <c r="B75" s="214" t="s">
        <v>4142</v>
      </c>
      <c r="C75" s="213" t="s">
        <v>7301</v>
      </c>
      <c r="D75" s="213" t="s">
        <v>7301</v>
      </c>
      <c r="E75" s="213" t="s">
        <v>7301</v>
      </c>
      <c r="F75" s="214"/>
    </row>
    <row r="76" spans="1:6" ht="15.75">
      <c r="A76" s="213" t="s">
        <v>7379</v>
      </c>
      <c r="B76" s="214" t="s">
        <v>7380</v>
      </c>
      <c r="C76" s="213" t="s">
        <v>7301</v>
      </c>
      <c r="D76" s="213" t="s">
        <v>7301</v>
      </c>
      <c r="E76" s="213" t="s">
        <v>7301</v>
      </c>
      <c r="F76" s="6" t="s">
        <v>1354</v>
      </c>
    </row>
    <row r="77" spans="1:6" ht="15.75">
      <c r="A77" s="213" t="s">
        <v>7381</v>
      </c>
      <c r="B77" s="214" t="s">
        <v>4152</v>
      </c>
      <c r="C77" s="213" t="s">
        <v>7301</v>
      </c>
      <c r="D77" s="213" t="s">
        <v>7301</v>
      </c>
      <c r="E77" s="213" t="s">
        <v>7301</v>
      </c>
      <c r="F77" s="214"/>
    </row>
    <row r="78" spans="1:6" ht="15.75">
      <c r="A78" s="213" t="s">
        <v>7382</v>
      </c>
      <c r="B78" s="214" t="s">
        <v>4158</v>
      </c>
      <c r="C78" s="213" t="s">
        <v>7301</v>
      </c>
      <c r="D78" s="213" t="s">
        <v>7301</v>
      </c>
      <c r="E78" s="213" t="s">
        <v>7301</v>
      </c>
      <c r="F78" s="214"/>
    </row>
    <row r="79" spans="1:6" ht="15.75">
      <c r="A79" s="213" t="s">
        <v>7383</v>
      </c>
      <c r="B79" s="214" t="s">
        <v>7384</v>
      </c>
      <c r="C79" s="213" t="s">
        <v>7301</v>
      </c>
      <c r="D79" s="213" t="s">
        <v>7301</v>
      </c>
      <c r="E79" s="213" t="s">
        <v>7301</v>
      </c>
      <c r="F79" s="214"/>
    </row>
    <row r="80" spans="1:6" ht="15.75">
      <c r="A80" s="213" t="s">
        <v>7385</v>
      </c>
      <c r="B80" s="214"/>
      <c r="C80" s="213"/>
      <c r="D80" s="213"/>
      <c r="E80" s="213"/>
      <c r="F80" s="214"/>
    </row>
    <row r="81" spans="1:6" ht="15.75">
      <c r="A81" s="213" t="s">
        <v>7386</v>
      </c>
      <c r="B81" s="214" t="s">
        <v>4170</v>
      </c>
      <c r="C81" s="213" t="s">
        <v>7301</v>
      </c>
      <c r="D81" s="213" t="s">
        <v>7301</v>
      </c>
      <c r="E81" s="213" t="s">
        <v>7301</v>
      </c>
      <c r="F81" s="214"/>
    </row>
    <row r="82" spans="1:6" ht="15.75">
      <c r="A82" s="213" t="s">
        <v>7387</v>
      </c>
      <c r="B82" s="214" t="s">
        <v>4173</v>
      </c>
      <c r="C82" s="213" t="s">
        <v>7301</v>
      </c>
      <c r="D82" s="213" t="s">
        <v>7301</v>
      </c>
      <c r="E82" s="213" t="s">
        <v>7301</v>
      </c>
      <c r="F82" s="214"/>
    </row>
    <row r="83" spans="1:6" ht="15.75">
      <c r="A83" s="213" t="s">
        <v>7388</v>
      </c>
      <c r="B83" s="214" t="s">
        <v>7389</v>
      </c>
      <c r="C83" s="213" t="s">
        <v>7301</v>
      </c>
      <c r="D83" s="213" t="s">
        <v>7301</v>
      </c>
      <c r="E83" s="213" t="s">
        <v>7301</v>
      </c>
      <c r="F83" s="214"/>
    </row>
    <row r="84" spans="1:6" ht="15.75">
      <c r="A84" s="213" t="s">
        <v>7390</v>
      </c>
      <c r="B84" s="214" t="s">
        <v>4179</v>
      </c>
      <c r="C84" s="213" t="s">
        <v>7301</v>
      </c>
      <c r="D84" s="213" t="s">
        <v>7301</v>
      </c>
      <c r="E84" s="213" t="s">
        <v>7301</v>
      </c>
      <c r="F84" s="214"/>
    </row>
    <row r="85" spans="1:6" ht="15.75">
      <c r="A85" s="213" t="s">
        <v>7391</v>
      </c>
      <c r="B85" s="214" t="s">
        <v>4183</v>
      </c>
      <c r="C85" s="213" t="s">
        <v>7301</v>
      </c>
      <c r="D85" s="213" t="s">
        <v>7301</v>
      </c>
      <c r="E85" s="213" t="s">
        <v>7301</v>
      </c>
      <c r="F85" s="214"/>
    </row>
    <row r="86" spans="1:6" ht="15.75">
      <c r="A86" s="213" t="s">
        <v>7392</v>
      </c>
      <c r="B86" s="214" t="s">
        <v>4186</v>
      </c>
      <c r="C86" s="213" t="s">
        <v>7301</v>
      </c>
      <c r="D86" s="213" t="s">
        <v>7301</v>
      </c>
      <c r="E86" s="213" t="s">
        <v>7301</v>
      </c>
      <c r="F86" s="214"/>
    </row>
    <row r="87" spans="1:6" ht="15.75">
      <c r="A87" s="213" t="s">
        <v>7393</v>
      </c>
      <c r="B87" s="214" t="s">
        <v>4189</v>
      </c>
      <c r="C87" s="213" t="s">
        <v>7301</v>
      </c>
      <c r="D87" s="213" t="s">
        <v>7301</v>
      </c>
      <c r="E87" s="213" t="s">
        <v>7301</v>
      </c>
      <c r="F87" s="307"/>
    </row>
    <row r="88" spans="1:6" ht="15.75">
      <c r="A88" s="302" t="s">
        <v>7394</v>
      </c>
      <c r="B88" s="214" t="s">
        <v>4194</v>
      </c>
      <c r="C88" s="213" t="s">
        <v>7301</v>
      </c>
      <c r="D88" s="213" t="s">
        <v>7301</v>
      </c>
      <c r="E88" s="213" t="s">
        <v>7301</v>
      </c>
      <c r="F88" s="214"/>
    </row>
    <row r="89" spans="1:6" ht="15.75">
      <c r="A89" s="302" t="s">
        <v>7395</v>
      </c>
      <c r="B89" s="214" t="s">
        <v>4199</v>
      </c>
      <c r="C89" s="213" t="s">
        <v>7301</v>
      </c>
      <c r="D89" s="213" t="s">
        <v>7301</v>
      </c>
      <c r="E89" s="213" t="s">
        <v>7301</v>
      </c>
      <c r="F89" s="197"/>
    </row>
    <row r="90" spans="1:6" ht="15.75">
      <c r="A90" s="302" t="s">
        <v>7396</v>
      </c>
      <c r="B90" s="214" t="s">
        <v>4204</v>
      </c>
      <c r="C90" s="213" t="s">
        <v>7301</v>
      </c>
      <c r="D90" s="213" t="s">
        <v>7301</v>
      </c>
      <c r="E90" s="213" t="s">
        <v>7301</v>
      </c>
      <c r="F90" s="214"/>
    </row>
    <row r="91" spans="1:6" ht="15.75">
      <c r="A91" s="302" t="s">
        <v>7397</v>
      </c>
      <c r="B91" s="214" t="s">
        <v>4208</v>
      </c>
      <c r="C91" s="213" t="s">
        <v>7301</v>
      </c>
      <c r="D91" s="213" t="s">
        <v>7301</v>
      </c>
      <c r="E91" s="213" t="s">
        <v>7301</v>
      </c>
      <c r="F91" s="308"/>
    </row>
    <row r="92" spans="1:6" ht="15.75">
      <c r="A92" s="302" t="s">
        <v>7398</v>
      </c>
      <c r="B92" s="214" t="s">
        <v>4213</v>
      </c>
      <c r="C92" s="213" t="s">
        <v>7301</v>
      </c>
      <c r="D92" s="213" t="s">
        <v>7301</v>
      </c>
      <c r="E92" s="213" t="s">
        <v>7301</v>
      </c>
      <c r="F92" s="214"/>
    </row>
    <row r="93" spans="1:6" ht="15.75">
      <c r="A93" s="302" t="s">
        <v>7399</v>
      </c>
      <c r="B93" s="214" t="s">
        <v>4217</v>
      </c>
      <c r="C93" s="213" t="s">
        <v>7301</v>
      </c>
      <c r="D93" s="213" t="s">
        <v>7301</v>
      </c>
      <c r="E93" s="213" t="s">
        <v>7301</v>
      </c>
      <c r="F93" s="214"/>
    </row>
  </sheetData>
  <sheetProtection algorithmName="SHA-512" hashValue="3kXHvw0mq5XC5Y5jyIOLQ6CESVysraPFRhMEoFYC+CfxoD/eluqo3B2HOOBNDz4E/T2GP0SOmmhHc1Td93lYcw==" saltValue="vjtQX8rqYLKkOtmckW/Reg=="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8CD0-69FE-4CE8-944E-2534ABA7C53D}">
  <dimension ref="A1:F143"/>
  <sheetViews>
    <sheetView workbookViewId="0">
      <pane xSplit="1" ySplit="3" topLeftCell="B93" activePane="bottomRight" state="frozen"/>
      <selection pane="bottomRight" activeCell="A93" sqref="A93"/>
      <selection pane="bottomLeft"/>
      <selection pane="topRight"/>
    </sheetView>
  </sheetViews>
  <sheetFormatPr defaultRowHeight="12.75"/>
  <cols>
    <col min="1" max="1" width="17.85546875" customWidth="1"/>
    <col min="2" max="2" width="30.7109375" customWidth="1"/>
    <col min="3" max="3" width="36.140625" customWidth="1"/>
    <col min="4" max="4" width="31.42578125" customWidth="1"/>
    <col min="5" max="5" width="27.140625" customWidth="1"/>
    <col min="6" max="6" width="31.28515625" customWidth="1"/>
  </cols>
  <sheetData>
    <row r="1" spans="1:6">
      <c r="C1" s="212" t="s">
        <v>7400</v>
      </c>
    </row>
    <row r="3" spans="1:6" ht="15.75">
      <c r="A3" s="127" t="s">
        <v>6555</v>
      </c>
      <c r="B3" s="127" t="s">
        <v>7296</v>
      </c>
      <c r="C3" s="127" t="s">
        <v>7297</v>
      </c>
      <c r="D3" s="127" t="s">
        <v>7298</v>
      </c>
      <c r="E3" s="127" t="s">
        <v>7299</v>
      </c>
      <c r="F3" s="127" t="s">
        <v>8</v>
      </c>
    </row>
    <row r="4" spans="1:6" ht="15.75">
      <c r="A4" s="130" t="s">
        <v>7401</v>
      </c>
      <c r="B4" s="2" t="s">
        <v>5761</v>
      </c>
      <c r="C4" s="130" t="s">
        <v>7301</v>
      </c>
      <c r="D4" s="130" t="s">
        <v>7301</v>
      </c>
      <c r="E4" s="130" t="s">
        <v>7301</v>
      </c>
      <c r="F4" s="24" t="s">
        <v>5766</v>
      </c>
    </row>
    <row r="5" spans="1:6" ht="15.75">
      <c r="A5" s="133" t="s">
        <v>7402</v>
      </c>
      <c r="B5" s="24" t="s">
        <v>5772</v>
      </c>
      <c r="C5" s="130" t="s">
        <v>7301</v>
      </c>
      <c r="D5" s="130" t="s">
        <v>7301</v>
      </c>
      <c r="E5" s="130" t="s">
        <v>7301</v>
      </c>
      <c r="F5" s="24" t="s">
        <v>5766</v>
      </c>
    </row>
    <row r="6" spans="1:6" ht="15.75">
      <c r="A6" s="133" t="s">
        <v>7403</v>
      </c>
      <c r="B6" s="24" t="s">
        <v>5781</v>
      </c>
      <c r="C6" s="130" t="s">
        <v>7301</v>
      </c>
      <c r="D6" s="130" t="s">
        <v>7301</v>
      </c>
      <c r="E6" s="130" t="s">
        <v>7301</v>
      </c>
      <c r="F6" s="24" t="s">
        <v>5766</v>
      </c>
    </row>
    <row r="7" spans="1:6" ht="15.75">
      <c r="A7" s="133" t="s">
        <v>7404</v>
      </c>
      <c r="B7" s="24" t="s">
        <v>5787</v>
      </c>
      <c r="C7" s="130" t="s">
        <v>7301</v>
      </c>
      <c r="D7" s="130" t="s">
        <v>7301</v>
      </c>
      <c r="E7" s="130" t="s">
        <v>7301</v>
      </c>
      <c r="F7" s="24" t="s">
        <v>5766</v>
      </c>
    </row>
    <row r="8" spans="1:6" ht="15.75">
      <c r="A8" s="133" t="s">
        <v>7405</v>
      </c>
      <c r="B8" s="6" t="s">
        <v>5791</v>
      </c>
      <c r="C8" s="130" t="s">
        <v>7301</v>
      </c>
      <c r="D8" s="130" t="s">
        <v>7301</v>
      </c>
      <c r="E8" s="130" t="s">
        <v>7301</v>
      </c>
      <c r="F8" s="24" t="s">
        <v>5766</v>
      </c>
    </row>
    <row r="9" spans="1:6" ht="15.75">
      <c r="A9" s="133" t="s">
        <v>7406</v>
      </c>
      <c r="B9" s="6" t="s">
        <v>5798</v>
      </c>
      <c r="C9" s="130" t="s">
        <v>7301</v>
      </c>
      <c r="D9" s="130" t="s">
        <v>7301</v>
      </c>
      <c r="E9" s="130" t="s">
        <v>7301</v>
      </c>
      <c r="F9" s="6" t="s">
        <v>70</v>
      </c>
    </row>
    <row r="10" spans="1:6" ht="15.75">
      <c r="A10" s="133" t="s">
        <v>7407</v>
      </c>
      <c r="B10" s="6" t="s">
        <v>5803</v>
      </c>
      <c r="C10" s="130" t="s">
        <v>7301</v>
      </c>
      <c r="D10" s="130" t="s">
        <v>7301</v>
      </c>
      <c r="E10" s="130" t="s">
        <v>7301</v>
      </c>
      <c r="F10" s="6" t="s">
        <v>70</v>
      </c>
    </row>
    <row r="11" spans="1:6" ht="15.75">
      <c r="A11" s="133" t="s">
        <v>7408</v>
      </c>
      <c r="B11" s="6" t="s">
        <v>5811</v>
      </c>
      <c r="C11" s="130" t="s">
        <v>7301</v>
      </c>
      <c r="D11" s="130" t="s">
        <v>7301</v>
      </c>
      <c r="E11" s="130" t="s">
        <v>7301</v>
      </c>
      <c r="F11" s="24" t="s">
        <v>5766</v>
      </c>
    </row>
    <row r="12" spans="1:6" ht="15.75">
      <c r="A12" s="133" t="s">
        <v>7409</v>
      </c>
      <c r="B12" s="14" t="s">
        <v>5818</v>
      </c>
      <c r="C12" s="130" t="s">
        <v>7301</v>
      </c>
      <c r="D12" s="130" t="s">
        <v>7301</v>
      </c>
      <c r="E12" s="130" t="s">
        <v>7301</v>
      </c>
      <c r="F12" s="24" t="s">
        <v>5766</v>
      </c>
    </row>
    <row r="13" spans="1:6" ht="15.75">
      <c r="A13" s="133" t="s">
        <v>7410</v>
      </c>
      <c r="B13" s="21" t="s">
        <v>3981</v>
      </c>
      <c r="C13" s="130" t="s">
        <v>7301</v>
      </c>
      <c r="D13" s="130" t="s">
        <v>7301</v>
      </c>
      <c r="E13" s="130" t="s">
        <v>7301</v>
      </c>
      <c r="F13" s="24" t="s">
        <v>70</v>
      </c>
    </row>
    <row r="14" spans="1:6" ht="15.75">
      <c r="A14" s="133" t="s">
        <v>7411</v>
      </c>
      <c r="B14" s="6" t="s">
        <v>5829</v>
      </c>
      <c r="C14" s="130" t="s">
        <v>7301</v>
      </c>
      <c r="D14" s="130" t="s">
        <v>7301</v>
      </c>
      <c r="E14" s="130" t="s">
        <v>7301</v>
      </c>
      <c r="F14" s="24" t="s">
        <v>5766</v>
      </c>
    </row>
    <row r="15" spans="1:6" ht="15.75">
      <c r="A15" s="133" t="s">
        <v>7412</v>
      </c>
      <c r="B15" s="6" t="s">
        <v>5835</v>
      </c>
      <c r="C15" s="130" t="s">
        <v>7301</v>
      </c>
      <c r="D15" s="130" t="s">
        <v>7301</v>
      </c>
      <c r="E15" s="130" t="s">
        <v>7301</v>
      </c>
      <c r="F15" s="6" t="s">
        <v>70</v>
      </c>
    </row>
    <row r="16" spans="1:6" ht="15.75">
      <c r="A16" s="133" t="s">
        <v>7413</v>
      </c>
      <c r="B16" s="6" t="s">
        <v>5843</v>
      </c>
      <c r="C16" s="130" t="s">
        <v>7301</v>
      </c>
      <c r="D16" s="130" t="s">
        <v>7301</v>
      </c>
      <c r="E16" s="130" t="s">
        <v>7301</v>
      </c>
      <c r="F16" s="6" t="s">
        <v>70</v>
      </c>
    </row>
    <row r="17" spans="1:6" ht="15.75">
      <c r="A17" s="133" t="s">
        <v>7414</v>
      </c>
      <c r="B17" s="6" t="s">
        <v>5862</v>
      </c>
      <c r="C17" s="130" t="s">
        <v>7301</v>
      </c>
      <c r="D17" s="130" t="s">
        <v>7301</v>
      </c>
      <c r="E17" s="130" t="s">
        <v>7301</v>
      </c>
      <c r="F17" s="6" t="s">
        <v>70</v>
      </c>
    </row>
    <row r="18" spans="1:6" ht="15.75">
      <c r="A18" s="133" t="s">
        <v>7415</v>
      </c>
      <c r="B18" s="6" t="s">
        <v>5848</v>
      </c>
      <c r="C18" s="130" t="s">
        <v>7301</v>
      </c>
      <c r="D18" s="130" t="s">
        <v>7301</v>
      </c>
      <c r="E18" s="130" t="s">
        <v>7301</v>
      </c>
      <c r="F18" s="6" t="s">
        <v>70</v>
      </c>
    </row>
    <row r="19" spans="1:6" ht="15.75">
      <c r="A19" s="133" t="s">
        <v>7416</v>
      </c>
      <c r="B19" s="6" t="s">
        <v>5852</v>
      </c>
      <c r="C19" s="130" t="s">
        <v>7301</v>
      </c>
      <c r="D19" s="130" t="s">
        <v>7301</v>
      </c>
      <c r="E19" s="130" t="s">
        <v>7301</v>
      </c>
      <c r="F19" s="6" t="s">
        <v>70</v>
      </c>
    </row>
    <row r="20" spans="1:6" ht="15.75">
      <c r="A20" s="133" t="s">
        <v>7417</v>
      </c>
      <c r="B20" s="6" t="s">
        <v>5856</v>
      </c>
      <c r="C20" s="208" t="s">
        <v>7311</v>
      </c>
      <c r="D20" s="130" t="s">
        <v>7301</v>
      </c>
      <c r="E20" s="130" t="s">
        <v>7301</v>
      </c>
      <c r="F20" s="6" t="s">
        <v>5766</v>
      </c>
    </row>
    <row r="21" spans="1:6" ht="15.75">
      <c r="A21" s="133" t="s">
        <v>7418</v>
      </c>
      <c r="B21" s="6" t="s">
        <v>5862</v>
      </c>
      <c r="C21" s="130" t="s">
        <v>7301</v>
      </c>
      <c r="D21" s="130" t="s">
        <v>7301</v>
      </c>
      <c r="E21" s="130" t="s">
        <v>7301</v>
      </c>
      <c r="F21" s="6" t="s">
        <v>70</v>
      </c>
    </row>
    <row r="22" spans="1:6" ht="15.75">
      <c r="A22" s="133" t="s">
        <v>7419</v>
      </c>
      <c r="B22" s="6" t="s">
        <v>5869</v>
      </c>
      <c r="C22" s="130" t="s">
        <v>7301</v>
      </c>
      <c r="D22" s="130" t="s">
        <v>7301</v>
      </c>
      <c r="E22" s="130" t="s">
        <v>7301</v>
      </c>
      <c r="F22" s="6" t="s">
        <v>70</v>
      </c>
    </row>
    <row r="23" spans="1:6" ht="15.75">
      <c r="A23" s="133" t="s">
        <v>7420</v>
      </c>
      <c r="B23" s="6" t="s">
        <v>5875</v>
      </c>
      <c r="C23" s="130" t="s">
        <v>7301</v>
      </c>
      <c r="D23" s="130" t="s">
        <v>7301</v>
      </c>
      <c r="E23" s="130" t="s">
        <v>7301</v>
      </c>
      <c r="F23" s="6" t="s">
        <v>70</v>
      </c>
    </row>
    <row r="24" spans="1:6" ht="15.75">
      <c r="A24" s="133" t="s">
        <v>7421</v>
      </c>
      <c r="B24" s="6" t="s">
        <v>7422</v>
      </c>
      <c r="C24" s="208" t="s">
        <v>7311</v>
      </c>
      <c r="D24" s="130" t="s">
        <v>7311</v>
      </c>
      <c r="E24" s="130" t="s">
        <v>7311</v>
      </c>
      <c r="F24" s="6"/>
    </row>
    <row r="25" spans="1:6" ht="15.75">
      <c r="A25" s="133" t="s">
        <v>7423</v>
      </c>
      <c r="B25" s="6" t="s">
        <v>5881</v>
      </c>
      <c r="C25" s="130" t="s">
        <v>7301</v>
      </c>
      <c r="D25" s="130" t="s">
        <v>7301</v>
      </c>
      <c r="E25" s="130" t="s">
        <v>7301</v>
      </c>
      <c r="F25" s="6" t="s">
        <v>70</v>
      </c>
    </row>
    <row r="26" spans="1:6" ht="15.75">
      <c r="A26" s="133" t="s">
        <v>7424</v>
      </c>
      <c r="B26" s="14" t="s">
        <v>5885</v>
      </c>
      <c r="C26" s="130" t="s">
        <v>7301</v>
      </c>
      <c r="D26" s="130" t="s">
        <v>7301</v>
      </c>
      <c r="E26" s="130" t="s">
        <v>7301</v>
      </c>
      <c r="F26" s="6" t="s">
        <v>70</v>
      </c>
    </row>
    <row r="27" spans="1:6" ht="15.75">
      <c r="A27" s="133" t="s">
        <v>7425</v>
      </c>
      <c r="B27" s="14" t="s">
        <v>5892</v>
      </c>
      <c r="C27" s="130" t="s">
        <v>7301</v>
      </c>
      <c r="D27" s="130" t="s">
        <v>7301</v>
      </c>
      <c r="E27" s="130" t="s">
        <v>7301</v>
      </c>
      <c r="F27" s="24" t="s">
        <v>5766</v>
      </c>
    </row>
    <row r="28" spans="1:6" ht="15.75">
      <c r="A28" s="133" t="s">
        <v>7426</v>
      </c>
      <c r="B28" s="14" t="s">
        <v>5897</v>
      </c>
      <c r="C28" s="130" t="s">
        <v>7301</v>
      </c>
      <c r="D28" s="130" t="s">
        <v>7301</v>
      </c>
      <c r="E28" s="130" t="s">
        <v>7301</v>
      </c>
      <c r="F28" s="24" t="s">
        <v>5766</v>
      </c>
    </row>
    <row r="29" spans="1:6" ht="15.75">
      <c r="A29" s="133" t="s">
        <v>7427</v>
      </c>
      <c r="B29" s="6" t="s">
        <v>5900</v>
      </c>
      <c r="C29" s="130" t="s">
        <v>7301</v>
      </c>
      <c r="D29" s="130" t="s">
        <v>7301</v>
      </c>
      <c r="E29" s="130" t="s">
        <v>7301</v>
      </c>
      <c r="F29" s="24" t="s">
        <v>5766</v>
      </c>
    </row>
    <row r="30" spans="1:6" ht="15.75">
      <c r="A30" s="133" t="s">
        <v>7428</v>
      </c>
      <c r="B30" s="17" t="s">
        <v>5911</v>
      </c>
      <c r="C30" s="130" t="s">
        <v>7301</v>
      </c>
      <c r="D30" s="130" t="s">
        <v>7301</v>
      </c>
      <c r="E30" s="130" t="s">
        <v>7301</v>
      </c>
      <c r="F30" s="24" t="s">
        <v>5766</v>
      </c>
    </row>
    <row r="31" spans="1:6" ht="15.75">
      <c r="A31" s="133" t="s">
        <v>7429</v>
      </c>
      <c r="B31" s="6" t="s">
        <v>5917</v>
      </c>
      <c r="C31" s="130" t="s">
        <v>7301</v>
      </c>
      <c r="D31" s="130" t="s">
        <v>7301</v>
      </c>
      <c r="E31" s="130" t="s">
        <v>7301</v>
      </c>
      <c r="F31" s="24" t="s">
        <v>5766</v>
      </c>
    </row>
    <row r="32" spans="1:6" ht="15.75">
      <c r="A32" s="133" t="s">
        <v>7430</v>
      </c>
      <c r="B32" s="6" t="s">
        <v>5921</v>
      </c>
      <c r="C32" s="130" t="s">
        <v>7301</v>
      </c>
      <c r="D32" s="130" t="s">
        <v>7301</v>
      </c>
      <c r="E32" s="130" t="s">
        <v>7301</v>
      </c>
      <c r="F32" s="24" t="s">
        <v>5766</v>
      </c>
    </row>
    <row r="33" spans="1:6" ht="15.75">
      <c r="A33" s="133" t="s">
        <v>7431</v>
      </c>
      <c r="B33" s="6" t="s">
        <v>5927</v>
      </c>
      <c r="C33" s="130" t="s">
        <v>7301</v>
      </c>
      <c r="D33" s="130" t="s">
        <v>7301</v>
      </c>
      <c r="E33" s="130" t="s">
        <v>7301</v>
      </c>
      <c r="F33" s="24" t="s">
        <v>5766</v>
      </c>
    </row>
    <row r="34" spans="1:6" ht="15.75">
      <c r="A34" s="133" t="s">
        <v>7432</v>
      </c>
      <c r="B34" s="6" t="s">
        <v>5935</v>
      </c>
      <c r="C34" s="130" t="s">
        <v>7301</v>
      </c>
      <c r="D34" s="130" t="s">
        <v>7301</v>
      </c>
      <c r="E34" s="130" t="s">
        <v>7301</v>
      </c>
      <c r="F34" s="24" t="s">
        <v>5766</v>
      </c>
    </row>
    <row r="35" spans="1:6" ht="15.75">
      <c r="A35" s="133" t="s">
        <v>7433</v>
      </c>
      <c r="B35" s="14" t="s">
        <v>5940</v>
      </c>
      <c r="C35" s="130" t="s">
        <v>7301</v>
      </c>
      <c r="D35" s="130" t="s">
        <v>7301</v>
      </c>
      <c r="E35" s="130" t="s">
        <v>7301</v>
      </c>
      <c r="F35" s="6" t="s">
        <v>70</v>
      </c>
    </row>
    <row r="36" spans="1:6" ht="15.75">
      <c r="A36" s="133" t="s">
        <v>7434</v>
      </c>
      <c r="B36" s="6" t="s">
        <v>5944</v>
      </c>
      <c r="C36" s="130" t="s">
        <v>7301</v>
      </c>
      <c r="D36" s="130" t="s">
        <v>7301</v>
      </c>
      <c r="E36" s="130" t="s">
        <v>7301</v>
      </c>
      <c r="F36" s="24" t="s">
        <v>5766</v>
      </c>
    </row>
    <row r="37" spans="1:6" ht="15.75">
      <c r="A37" s="133" t="s">
        <v>7435</v>
      </c>
      <c r="B37" s="6" t="s">
        <v>5949</v>
      </c>
      <c r="C37" s="130" t="s">
        <v>7301</v>
      </c>
      <c r="D37" s="130" t="s">
        <v>7301</v>
      </c>
      <c r="E37" s="130" t="s">
        <v>7301</v>
      </c>
      <c r="F37" s="24" t="s">
        <v>5766</v>
      </c>
    </row>
    <row r="38" spans="1:6" ht="15.75">
      <c r="A38" s="133" t="s">
        <v>7436</v>
      </c>
      <c r="B38" s="6" t="s">
        <v>5953</v>
      </c>
      <c r="C38" s="130" t="s">
        <v>7301</v>
      </c>
      <c r="D38" s="130" t="s">
        <v>7301</v>
      </c>
      <c r="E38" s="130" t="s">
        <v>7301</v>
      </c>
      <c r="F38" s="24" t="s">
        <v>5766</v>
      </c>
    </row>
    <row r="39" spans="1:6" ht="15.75">
      <c r="A39" s="133" t="s">
        <v>7437</v>
      </c>
      <c r="B39" s="6" t="s">
        <v>5957</v>
      </c>
      <c r="C39" s="130" t="s">
        <v>7301</v>
      </c>
      <c r="D39" s="130" t="s">
        <v>7301</v>
      </c>
      <c r="E39" s="130" t="s">
        <v>7301</v>
      </c>
      <c r="F39" s="6" t="s">
        <v>70</v>
      </c>
    </row>
    <row r="40" spans="1:6" ht="15.75">
      <c r="A40" s="133" t="s">
        <v>7438</v>
      </c>
      <c r="B40" s="6" t="s">
        <v>5962</v>
      </c>
      <c r="C40" s="130" t="s">
        <v>7301</v>
      </c>
      <c r="D40" s="130" t="s">
        <v>7301</v>
      </c>
      <c r="E40" s="130" t="s">
        <v>7301</v>
      </c>
      <c r="F40" s="24" t="s">
        <v>5766</v>
      </c>
    </row>
    <row r="41" spans="1:6" ht="15.75">
      <c r="A41" s="133" t="s">
        <v>7439</v>
      </c>
      <c r="B41" s="6" t="s">
        <v>5966</v>
      </c>
      <c r="C41" s="130" t="s">
        <v>7301</v>
      </c>
      <c r="D41" s="130" t="s">
        <v>7301</v>
      </c>
      <c r="E41" s="130" t="s">
        <v>7301</v>
      </c>
      <c r="F41" s="24" t="s">
        <v>5766</v>
      </c>
    </row>
    <row r="42" spans="1:6" ht="15.75">
      <c r="A42" s="133" t="s">
        <v>7440</v>
      </c>
      <c r="B42" s="6" t="s">
        <v>5972</v>
      </c>
      <c r="C42" s="130" t="s">
        <v>7301</v>
      </c>
      <c r="D42" s="130" t="s">
        <v>7301</v>
      </c>
      <c r="E42" s="130" t="s">
        <v>7301</v>
      </c>
      <c r="F42" s="24" t="s">
        <v>5766</v>
      </c>
    </row>
    <row r="43" spans="1:6" ht="15.75">
      <c r="A43" s="133" t="s">
        <v>7441</v>
      </c>
      <c r="B43" s="6" t="s">
        <v>5979</v>
      </c>
      <c r="C43" s="130" t="s">
        <v>7301</v>
      </c>
      <c r="D43" s="130" t="s">
        <v>7301</v>
      </c>
      <c r="E43" s="130" t="s">
        <v>7301</v>
      </c>
      <c r="F43" s="24" t="s">
        <v>5766</v>
      </c>
    </row>
    <row r="44" spans="1:6" ht="15.75">
      <c r="A44" s="133" t="s">
        <v>7442</v>
      </c>
      <c r="B44" s="6" t="s">
        <v>5987</v>
      </c>
      <c r="C44" s="130" t="s">
        <v>7301</v>
      </c>
      <c r="D44" s="130" t="s">
        <v>7301</v>
      </c>
      <c r="E44" s="130" t="s">
        <v>7301</v>
      </c>
      <c r="F44" s="6" t="s">
        <v>87</v>
      </c>
    </row>
    <row r="45" spans="1:6" ht="15.75">
      <c r="A45" s="133" t="s">
        <v>7443</v>
      </c>
      <c r="B45" s="133" t="s">
        <v>84</v>
      </c>
      <c r="C45" s="130" t="s">
        <v>7444</v>
      </c>
      <c r="D45" s="130" t="s">
        <v>7444</v>
      </c>
      <c r="E45" s="130" t="s">
        <v>7444</v>
      </c>
      <c r="F45" s="130" t="s">
        <v>7444</v>
      </c>
    </row>
    <row r="46" spans="1:6" ht="15.75">
      <c r="A46" s="133" t="s">
        <v>7445</v>
      </c>
      <c r="B46" s="6" t="s">
        <v>5996</v>
      </c>
      <c r="C46" s="130" t="s">
        <v>7301</v>
      </c>
      <c r="D46" s="130" t="s">
        <v>7301</v>
      </c>
      <c r="E46" s="130" t="s">
        <v>7301</v>
      </c>
      <c r="F46" s="6" t="s">
        <v>6000</v>
      </c>
    </row>
    <row r="47" spans="1:6" ht="15.75">
      <c r="A47" s="133" t="s">
        <v>7446</v>
      </c>
      <c r="B47" s="6" t="s">
        <v>6005</v>
      </c>
      <c r="C47" s="208" t="s">
        <v>7311</v>
      </c>
      <c r="D47" s="130" t="s">
        <v>7301</v>
      </c>
      <c r="E47" s="130" t="s">
        <v>7301</v>
      </c>
      <c r="F47" s="6" t="s">
        <v>5766</v>
      </c>
    </row>
    <row r="48" spans="1:6" ht="15.75">
      <c r="A48" s="133" t="s">
        <v>7447</v>
      </c>
      <c r="B48" s="6" t="s">
        <v>6011</v>
      </c>
      <c r="C48" s="130" t="s">
        <v>7301</v>
      </c>
      <c r="D48" s="130" t="s">
        <v>7301</v>
      </c>
      <c r="E48" s="130" t="s">
        <v>7301</v>
      </c>
      <c r="F48" s="6" t="s">
        <v>5766</v>
      </c>
    </row>
    <row r="49" spans="1:6" ht="15.75">
      <c r="A49" s="133" t="s">
        <v>7448</v>
      </c>
      <c r="B49" s="6" t="s">
        <v>6017</v>
      </c>
      <c r="C49" s="130" t="s">
        <v>7301</v>
      </c>
      <c r="D49" s="130" t="s">
        <v>7301</v>
      </c>
      <c r="E49" s="130" t="s">
        <v>7301</v>
      </c>
      <c r="F49" s="6" t="s">
        <v>5766</v>
      </c>
    </row>
    <row r="50" spans="1:6" ht="15.75">
      <c r="A50" s="133" t="s">
        <v>7449</v>
      </c>
      <c r="B50" s="14" t="s">
        <v>6021</v>
      </c>
      <c r="C50" s="130" t="s">
        <v>7301</v>
      </c>
      <c r="D50" s="130" t="s">
        <v>7301</v>
      </c>
      <c r="E50" s="130" t="s">
        <v>7301</v>
      </c>
      <c r="F50" s="6" t="s">
        <v>5766</v>
      </c>
    </row>
    <row r="51" spans="1:6" ht="15.75">
      <c r="A51" s="133" t="s">
        <v>7450</v>
      </c>
      <c r="B51" s="6" t="s">
        <v>6025</v>
      </c>
      <c r="C51" s="130" t="s">
        <v>7301</v>
      </c>
      <c r="D51" s="130" t="s">
        <v>7301</v>
      </c>
      <c r="E51" s="130" t="s">
        <v>7301</v>
      </c>
      <c r="F51" s="6" t="s">
        <v>5766</v>
      </c>
    </row>
    <row r="52" spans="1:6" ht="15.75">
      <c r="A52" s="133" t="s">
        <v>7451</v>
      </c>
      <c r="B52" s="6" t="s">
        <v>6025</v>
      </c>
      <c r="C52" s="130" t="s">
        <v>7301</v>
      </c>
      <c r="D52" s="130" t="s">
        <v>7301</v>
      </c>
      <c r="E52" s="130" t="s">
        <v>7301</v>
      </c>
      <c r="F52" s="6" t="s">
        <v>5766</v>
      </c>
    </row>
    <row r="53" spans="1:6" ht="15.75">
      <c r="A53" s="133" t="s">
        <v>7452</v>
      </c>
      <c r="B53" s="6" t="s">
        <v>6025</v>
      </c>
      <c r="C53" s="130" t="s">
        <v>7301</v>
      </c>
      <c r="D53" s="130" t="s">
        <v>7301</v>
      </c>
      <c r="E53" s="130" t="s">
        <v>7301</v>
      </c>
      <c r="F53" s="6" t="s">
        <v>5766</v>
      </c>
    </row>
    <row r="54" spans="1:6" ht="15.75">
      <c r="A54" s="133" t="s">
        <v>7453</v>
      </c>
      <c r="B54" s="6" t="s">
        <v>6033</v>
      </c>
      <c r="C54" s="130" t="s">
        <v>7301</v>
      </c>
      <c r="D54" s="130" t="s">
        <v>7301</v>
      </c>
      <c r="E54" s="130" t="s">
        <v>7301</v>
      </c>
      <c r="F54" s="6" t="s">
        <v>5766</v>
      </c>
    </row>
    <row r="55" spans="1:6" ht="15.75">
      <c r="A55" s="133" t="s">
        <v>7454</v>
      </c>
      <c r="B55" s="6" t="s">
        <v>6036</v>
      </c>
      <c r="C55" s="130" t="s">
        <v>7301</v>
      </c>
      <c r="D55" s="130" t="s">
        <v>7301</v>
      </c>
      <c r="E55" s="130" t="s">
        <v>7301</v>
      </c>
      <c r="F55" s="6" t="s">
        <v>5766</v>
      </c>
    </row>
    <row r="56" spans="1:6" ht="15.75">
      <c r="A56" s="133" t="s">
        <v>7455</v>
      </c>
      <c r="B56" s="6" t="s">
        <v>6042</v>
      </c>
      <c r="C56" s="130" t="s">
        <v>7301</v>
      </c>
      <c r="D56" s="130" t="s">
        <v>7301</v>
      </c>
      <c r="E56" s="130" t="s">
        <v>7301</v>
      </c>
      <c r="F56" s="6" t="s">
        <v>5766</v>
      </c>
    </row>
    <row r="57" spans="1:6" ht="15.75">
      <c r="A57" s="133" t="s">
        <v>7456</v>
      </c>
      <c r="B57" s="6" t="s">
        <v>6042</v>
      </c>
      <c r="C57" s="130" t="s">
        <v>7301</v>
      </c>
      <c r="D57" s="130" t="s">
        <v>7301</v>
      </c>
      <c r="E57" s="130" t="s">
        <v>7301</v>
      </c>
      <c r="F57" s="6" t="s">
        <v>5766</v>
      </c>
    </row>
    <row r="58" spans="1:6" ht="15.75">
      <c r="A58" s="133" t="s">
        <v>7457</v>
      </c>
      <c r="B58" s="6" t="s">
        <v>6050</v>
      </c>
      <c r="C58" s="130" t="s">
        <v>7301</v>
      </c>
      <c r="D58" s="130" t="s">
        <v>7301</v>
      </c>
      <c r="E58" s="130" t="s">
        <v>7301</v>
      </c>
      <c r="F58" s="6" t="s">
        <v>5766</v>
      </c>
    </row>
    <row r="59" spans="1:6" ht="15.75">
      <c r="A59" s="133" t="s">
        <v>7458</v>
      </c>
      <c r="B59" s="6" t="s">
        <v>6056</v>
      </c>
      <c r="C59" s="130" t="s">
        <v>7301</v>
      </c>
      <c r="D59" s="130" t="s">
        <v>7301</v>
      </c>
      <c r="E59" s="130" t="s">
        <v>7301</v>
      </c>
      <c r="F59" s="6" t="s">
        <v>70</v>
      </c>
    </row>
    <row r="60" spans="1:6" ht="15.75">
      <c r="A60" s="133" t="s">
        <v>7459</v>
      </c>
      <c r="B60" s="6" t="s">
        <v>6056</v>
      </c>
      <c r="C60" s="130" t="s">
        <v>7301</v>
      </c>
      <c r="D60" s="130" t="s">
        <v>7301</v>
      </c>
      <c r="E60" s="130" t="s">
        <v>7301</v>
      </c>
      <c r="F60" s="6" t="s">
        <v>70</v>
      </c>
    </row>
    <row r="61" spans="1:6" ht="15.75">
      <c r="A61" s="133" t="s">
        <v>7460</v>
      </c>
      <c r="B61" s="6" t="s">
        <v>6060</v>
      </c>
      <c r="C61" s="130" t="s">
        <v>7301</v>
      </c>
      <c r="D61" s="130" t="s">
        <v>7301</v>
      </c>
      <c r="E61" s="130" t="s">
        <v>7301</v>
      </c>
      <c r="F61" s="6" t="s">
        <v>5766</v>
      </c>
    </row>
    <row r="62" spans="1:6" ht="15.75">
      <c r="A62" s="133" t="s">
        <v>7461</v>
      </c>
      <c r="B62" s="6" t="s">
        <v>6063</v>
      </c>
      <c r="C62" s="130" t="s">
        <v>7301</v>
      </c>
      <c r="D62" s="130" t="s">
        <v>7301</v>
      </c>
      <c r="E62" s="130" t="s">
        <v>7301</v>
      </c>
      <c r="F62" s="6" t="s">
        <v>5766</v>
      </c>
    </row>
    <row r="63" spans="1:6" ht="15.75">
      <c r="A63" s="133" t="s">
        <v>7462</v>
      </c>
      <c r="B63" s="6" t="s">
        <v>6067</v>
      </c>
      <c r="C63" s="130" t="s">
        <v>7301</v>
      </c>
      <c r="D63" s="130" t="s">
        <v>7301</v>
      </c>
      <c r="E63" s="130" t="s">
        <v>7301</v>
      </c>
      <c r="F63" s="6" t="s">
        <v>1515</v>
      </c>
    </row>
    <row r="64" spans="1:6" ht="15.75">
      <c r="A64" s="133" t="s">
        <v>7463</v>
      </c>
      <c r="B64" s="6" t="s">
        <v>6075</v>
      </c>
      <c r="C64" s="130" t="s">
        <v>7301</v>
      </c>
      <c r="D64" s="130" t="s">
        <v>7301</v>
      </c>
      <c r="E64" s="130" t="s">
        <v>7301</v>
      </c>
      <c r="F64" s="6" t="s">
        <v>1515</v>
      </c>
    </row>
    <row r="65" spans="1:6" ht="15.75">
      <c r="A65" s="133" t="s">
        <v>7464</v>
      </c>
      <c r="B65" s="6" t="s">
        <v>6080</v>
      </c>
      <c r="C65" s="130" t="s">
        <v>7301</v>
      </c>
      <c r="D65" s="130" t="s">
        <v>7301</v>
      </c>
      <c r="E65" s="130" t="s">
        <v>7301</v>
      </c>
      <c r="F65" s="6" t="s">
        <v>7370</v>
      </c>
    </row>
    <row r="66" spans="1:6" ht="15.75">
      <c r="A66" s="133" t="s">
        <v>7465</v>
      </c>
      <c r="B66" s="6" t="s">
        <v>6089</v>
      </c>
      <c r="C66" s="130" t="s">
        <v>7301</v>
      </c>
      <c r="D66" s="130" t="s">
        <v>7301</v>
      </c>
      <c r="E66" s="130" t="s">
        <v>7301</v>
      </c>
      <c r="F66" s="6" t="s">
        <v>1354</v>
      </c>
    </row>
    <row r="67" spans="1:6" ht="15.75">
      <c r="A67" s="133" t="s">
        <v>7466</v>
      </c>
      <c r="B67" s="6" t="s">
        <v>6098</v>
      </c>
      <c r="C67" s="130" t="s">
        <v>7301</v>
      </c>
      <c r="D67" s="130" t="s">
        <v>7301</v>
      </c>
      <c r="E67" s="130" t="s">
        <v>7301</v>
      </c>
      <c r="F67" s="6" t="s">
        <v>1515</v>
      </c>
    </row>
    <row r="68" spans="1:6" ht="15.75">
      <c r="A68" s="133" t="s">
        <v>7467</v>
      </c>
      <c r="B68" s="6" t="s">
        <v>6107</v>
      </c>
      <c r="C68" s="130" t="s">
        <v>7301</v>
      </c>
      <c r="D68" s="130" t="s">
        <v>7301</v>
      </c>
      <c r="E68" s="130" t="s">
        <v>7301</v>
      </c>
      <c r="F68" s="6" t="s">
        <v>1515</v>
      </c>
    </row>
    <row r="69" spans="1:6" ht="15.75">
      <c r="A69" s="133" t="s">
        <v>7468</v>
      </c>
      <c r="B69" s="6" t="s">
        <v>6113</v>
      </c>
      <c r="C69" s="130" t="s">
        <v>7301</v>
      </c>
      <c r="D69" s="130" t="s">
        <v>7301</v>
      </c>
      <c r="E69" s="130" t="s">
        <v>7301</v>
      </c>
      <c r="F69" s="6" t="s">
        <v>1515</v>
      </c>
    </row>
    <row r="70" spans="1:6" ht="15.75">
      <c r="A70" s="133" t="s">
        <v>7469</v>
      </c>
      <c r="B70" s="6" t="s">
        <v>6116</v>
      </c>
      <c r="C70" s="130" t="s">
        <v>7301</v>
      </c>
      <c r="D70" s="130" t="s">
        <v>7301</v>
      </c>
      <c r="E70" s="130" t="s">
        <v>7301</v>
      </c>
      <c r="F70" s="6" t="s">
        <v>5766</v>
      </c>
    </row>
    <row r="71" spans="1:6" ht="15.75">
      <c r="A71" s="133" t="s">
        <v>7470</v>
      </c>
      <c r="B71" s="21" t="s">
        <v>6123</v>
      </c>
      <c r="C71" s="130" t="s">
        <v>7301</v>
      </c>
      <c r="D71" s="130" t="s">
        <v>7301</v>
      </c>
      <c r="E71" s="130" t="s">
        <v>7301</v>
      </c>
      <c r="F71" s="6" t="s">
        <v>1515</v>
      </c>
    </row>
    <row r="72" spans="1:6" ht="15.75">
      <c r="A72" s="133" t="s">
        <v>7471</v>
      </c>
      <c r="B72" s="6" t="s">
        <v>6128</v>
      </c>
      <c r="C72" s="130" t="s">
        <v>7301</v>
      </c>
      <c r="D72" s="130" t="s">
        <v>7301</v>
      </c>
      <c r="E72" s="130" t="s">
        <v>7301</v>
      </c>
      <c r="F72" s="6" t="s">
        <v>1515</v>
      </c>
    </row>
    <row r="73" spans="1:6" ht="15.75">
      <c r="A73" s="133" t="s">
        <v>7472</v>
      </c>
      <c r="B73" s="6" t="s">
        <v>6132</v>
      </c>
      <c r="C73" s="130" t="s">
        <v>7301</v>
      </c>
      <c r="D73" s="130" t="s">
        <v>7301</v>
      </c>
      <c r="E73" s="130" t="s">
        <v>7301</v>
      </c>
      <c r="F73" s="6" t="s">
        <v>5766</v>
      </c>
    </row>
    <row r="74" spans="1:6" ht="15.75">
      <c r="A74" s="133" t="s">
        <v>7473</v>
      </c>
      <c r="B74" s="6" t="s">
        <v>6140</v>
      </c>
      <c r="C74" s="130" t="s">
        <v>7301</v>
      </c>
      <c r="D74" s="130" t="s">
        <v>7301</v>
      </c>
      <c r="E74" s="130" t="s">
        <v>7301</v>
      </c>
      <c r="F74" s="6" t="s">
        <v>70</v>
      </c>
    </row>
    <row r="75" spans="1:6" ht="15.75">
      <c r="A75" s="133" t="s">
        <v>7474</v>
      </c>
      <c r="B75" s="6" t="s">
        <v>6145</v>
      </c>
      <c r="C75" s="130" t="s">
        <v>7301</v>
      </c>
      <c r="D75" s="130" t="s">
        <v>7301</v>
      </c>
      <c r="E75" s="130" t="s">
        <v>7301</v>
      </c>
      <c r="F75" s="6" t="s">
        <v>1515</v>
      </c>
    </row>
    <row r="76" spans="1:6" ht="15.75">
      <c r="A76" s="133" t="s">
        <v>7475</v>
      </c>
      <c r="B76" s="6" t="s">
        <v>6152</v>
      </c>
      <c r="C76" s="130" t="s">
        <v>7301</v>
      </c>
      <c r="D76" s="130" t="s">
        <v>7301</v>
      </c>
      <c r="E76" s="130" t="s">
        <v>7301</v>
      </c>
      <c r="F76" s="6" t="s">
        <v>1515</v>
      </c>
    </row>
    <row r="77" spans="1:6" ht="15.75">
      <c r="A77" s="133" t="s">
        <v>7476</v>
      </c>
      <c r="B77" s="6" t="s">
        <v>6157</v>
      </c>
      <c r="C77" s="130" t="s">
        <v>7301</v>
      </c>
      <c r="D77" s="130" t="s">
        <v>7301</v>
      </c>
      <c r="E77" s="130" t="s">
        <v>7301</v>
      </c>
      <c r="F77" s="6" t="s">
        <v>5766</v>
      </c>
    </row>
    <row r="78" spans="1:6" ht="15.75">
      <c r="A78" s="133" t="s">
        <v>7477</v>
      </c>
      <c r="B78" s="6" t="s">
        <v>6161</v>
      </c>
      <c r="C78" s="130" t="s">
        <v>7301</v>
      </c>
      <c r="D78" s="130" t="s">
        <v>7301</v>
      </c>
      <c r="E78" s="130" t="s">
        <v>7301</v>
      </c>
      <c r="F78" s="6" t="s">
        <v>1515</v>
      </c>
    </row>
    <row r="79" spans="1:6" ht="15.75">
      <c r="A79" s="133" t="s">
        <v>7478</v>
      </c>
      <c r="B79" s="6" t="s">
        <v>6164</v>
      </c>
      <c r="C79" s="130" t="s">
        <v>7301</v>
      </c>
      <c r="D79" s="130" t="s">
        <v>7301</v>
      </c>
      <c r="E79" s="130" t="s">
        <v>7301</v>
      </c>
      <c r="F79" s="6" t="s">
        <v>1515</v>
      </c>
    </row>
    <row r="80" spans="1:6" ht="15.75">
      <c r="A80" s="133" t="s">
        <v>7479</v>
      </c>
      <c r="B80" s="6" t="s">
        <v>6167</v>
      </c>
      <c r="C80" s="130" t="s">
        <v>7301</v>
      </c>
      <c r="D80" s="130" t="s">
        <v>7301</v>
      </c>
      <c r="E80" s="130" t="s">
        <v>7301</v>
      </c>
      <c r="F80" s="6" t="s">
        <v>1515</v>
      </c>
    </row>
    <row r="81" spans="1:6" ht="15.75">
      <c r="A81" s="133" t="s">
        <v>7480</v>
      </c>
      <c r="B81" s="6" t="s">
        <v>6172</v>
      </c>
      <c r="C81" s="130" t="s">
        <v>7301</v>
      </c>
      <c r="D81" s="130" t="s">
        <v>7301</v>
      </c>
      <c r="E81" s="130" t="s">
        <v>7301</v>
      </c>
      <c r="F81" s="6" t="s">
        <v>70</v>
      </c>
    </row>
    <row r="82" spans="1:6" ht="15.75">
      <c r="A82" s="133" t="s">
        <v>7481</v>
      </c>
      <c r="B82" s="6" t="s">
        <v>6181</v>
      </c>
      <c r="C82" s="130" t="s">
        <v>7301</v>
      </c>
      <c r="D82" s="130" t="s">
        <v>7301</v>
      </c>
      <c r="E82" s="130" t="s">
        <v>7301</v>
      </c>
      <c r="F82" s="6" t="s">
        <v>1515</v>
      </c>
    </row>
    <row r="83" spans="1:6" ht="15.75">
      <c r="A83" s="133" t="s">
        <v>7482</v>
      </c>
      <c r="B83" s="6" t="s">
        <v>6187</v>
      </c>
      <c r="C83" s="130" t="s">
        <v>7301</v>
      </c>
      <c r="D83" s="130" t="s">
        <v>7301</v>
      </c>
      <c r="E83" s="130" t="s">
        <v>7301</v>
      </c>
      <c r="F83" s="6" t="s">
        <v>70</v>
      </c>
    </row>
    <row r="84" spans="1:6" ht="15.75">
      <c r="A84" s="133" t="s">
        <v>7483</v>
      </c>
      <c r="B84" s="31" t="s">
        <v>6195</v>
      </c>
      <c r="C84" s="130" t="s">
        <v>7301</v>
      </c>
      <c r="D84" s="130" t="s">
        <v>7301</v>
      </c>
      <c r="E84" s="130" t="s">
        <v>7301</v>
      </c>
      <c r="F84" s="6" t="s">
        <v>1354</v>
      </c>
    </row>
    <row r="85" spans="1:6" ht="15.75">
      <c r="A85" s="133" t="s">
        <v>7484</v>
      </c>
      <c r="B85" s="6" t="s">
        <v>6201</v>
      </c>
      <c r="C85" s="130" t="s">
        <v>7301</v>
      </c>
      <c r="D85" s="130" t="s">
        <v>7301</v>
      </c>
      <c r="E85" s="130" t="s">
        <v>7301</v>
      </c>
      <c r="F85" s="6" t="s">
        <v>70</v>
      </c>
    </row>
    <row r="86" spans="1:6" ht="15.75">
      <c r="A86" s="133" t="s">
        <v>7485</v>
      </c>
      <c r="B86" s="6" t="s">
        <v>6210</v>
      </c>
      <c r="C86" s="130" t="s">
        <v>7301</v>
      </c>
      <c r="D86" s="130" t="s">
        <v>7301</v>
      </c>
      <c r="E86" s="130" t="s">
        <v>7301</v>
      </c>
      <c r="F86" s="6" t="s">
        <v>1354</v>
      </c>
    </row>
    <row r="87" spans="1:6" ht="15.75">
      <c r="A87" s="133" t="s">
        <v>7486</v>
      </c>
      <c r="B87" s="6" t="s">
        <v>6218</v>
      </c>
      <c r="C87" s="130" t="s">
        <v>7301</v>
      </c>
      <c r="D87" s="130" t="s">
        <v>7301</v>
      </c>
      <c r="E87" s="130" t="s">
        <v>7301</v>
      </c>
      <c r="F87" s="6" t="s">
        <v>1354</v>
      </c>
    </row>
    <row r="88" spans="1:6" ht="15.75">
      <c r="A88" s="133" t="s">
        <v>7487</v>
      </c>
      <c r="B88" s="6" t="s">
        <v>6222</v>
      </c>
      <c r="C88" s="130" t="s">
        <v>7301</v>
      </c>
      <c r="D88" s="130" t="s">
        <v>7301</v>
      </c>
      <c r="E88" s="130" t="s">
        <v>7301</v>
      </c>
      <c r="F88" s="6" t="s">
        <v>70</v>
      </c>
    </row>
    <row r="89" spans="1:6" ht="15.75">
      <c r="A89" s="133" t="s">
        <v>7488</v>
      </c>
      <c r="B89" s="6" t="s">
        <v>6228</v>
      </c>
      <c r="C89" s="208" t="s">
        <v>7311</v>
      </c>
      <c r="D89" s="130" t="s">
        <v>7301</v>
      </c>
      <c r="E89" s="130" t="s">
        <v>7301</v>
      </c>
      <c r="F89" s="6" t="s">
        <v>5766</v>
      </c>
    </row>
    <row r="90" spans="1:6" ht="15.75">
      <c r="A90" s="133" t="s">
        <v>7489</v>
      </c>
      <c r="B90" s="6" t="s">
        <v>6234</v>
      </c>
      <c r="C90" s="130" t="s">
        <v>7301</v>
      </c>
      <c r="D90" s="130" t="s">
        <v>7301</v>
      </c>
      <c r="E90" s="130" t="s">
        <v>7301</v>
      </c>
      <c r="F90" s="6" t="s">
        <v>5766</v>
      </c>
    </row>
    <row r="91" spans="1:6" ht="15.75">
      <c r="A91" s="133" t="s">
        <v>7490</v>
      </c>
      <c r="B91" s="6" t="s">
        <v>6240</v>
      </c>
      <c r="C91" s="130" t="s">
        <v>7301</v>
      </c>
      <c r="D91" s="130" t="s">
        <v>7301</v>
      </c>
      <c r="E91" s="130" t="s">
        <v>7301</v>
      </c>
      <c r="F91" s="6" t="s">
        <v>87</v>
      </c>
    </row>
    <row r="92" spans="1:6" ht="15.75">
      <c r="A92" s="133" t="s">
        <v>7491</v>
      </c>
      <c r="B92" s="6" t="s">
        <v>6249</v>
      </c>
      <c r="C92" s="130" t="s">
        <v>7301</v>
      </c>
      <c r="D92" s="130" t="s">
        <v>7301</v>
      </c>
      <c r="E92" s="130" t="s">
        <v>7301</v>
      </c>
      <c r="F92" s="6" t="s">
        <v>87</v>
      </c>
    </row>
    <row r="93" spans="1:6" ht="15.75">
      <c r="A93" s="133" t="s">
        <v>7492</v>
      </c>
      <c r="B93" s="6" t="s">
        <v>6257</v>
      </c>
      <c r="C93" s="130" t="s">
        <v>7301</v>
      </c>
      <c r="D93" s="130" t="s">
        <v>7301</v>
      </c>
      <c r="E93" s="130" t="s">
        <v>7301</v>
      </c>
      <c r="F93" s="6" t="s">
        <v>5766</v>
      </c>
    </row>
    <row r="94" spans="1:6" ht="15.75">
      <c r="A94" s="133" t="s">
        <v>7493</v>
      </c>
      <c r="B94" s="6" t="s">
        <v>6262</v>
      </c>
      <c r="C94" s="130" t="s">
        <v>7301</v>
      </c>
      <c r="D94" s="130" t="s">
        <v>7301</v>
      </c>
      <c r="E94" s="130" t="s">
        <v>7301</v>
      </c>
      <c r="F94" s="6" t="s">
        <v>1515</v>
      </c>
    </row>
    <row r="95" spans="1:6" ht="15.75">
      <c r="A95" s="133" t="s">
        <v>7494</v>
      </c>
      <c r="B95" s="6" t="s">
        <v>6271</v>
      </c>
      <c r="C95" s="130" t="s">
        <v>7301</v>
      </c>
      <c r="D95" s="130" t="s">
        <v>7301</v>
      </c>
      <c r="E95" s="130" t="s">
        <v>7301</v>
      </c>
      <c r="F95" s="6" t="s">
        <v>1515</v>
      </c>
    </row>
    <row r="96" spans="1:6" ht="15.75">
      <c r="A96" s="133" t="s">
        <v>7495</v>
      </c>
      <c r="B96" s="6" t="s">
        <v>6276</v>
      </c>
      <c r="C96" s="130" t="s">
        <v>7301</v>
      </c>
      <c r="D96" s="130" t="s">
        <v>7301</v>
      </c>
      <c r="E96" s="130" t="s">
        <v>7301</v>
      </c>
      <c r="F96" s="6" t="s">
        <v>70</v>
      </c>
    </row>
    <row r="97" spans="1:6" ht="15.75">
      <c r="A97" s="133" t="s">
        <v>7496</v>
      </c>
      <c r="B97" s="24" t="s">
        <v>6280</v>
      </c>
      <c r="C97" s="130" t="s">
        <v>7301</v>
      </c>
      <c r="D97" s="130" t="s">
        <v>7301</v>
      </c>
      <c r="E97" s="130" t="s">
        <v>7301</v>
      </c>
      <c r="F97" s="6" t="s">
        <v>1515</v>
      </c>
    </row>
    <row r="98" spans="1:6" ht="15.75">
      <c r="A98" s="133" t="s">
        <v>7497</v>
      </c>
      <c r="B98" s="6" t="s">
        <v>6284</v>
      </c>
      <c r="C98" s="130" t="s">
        <v>7301</v>
      </c>
      <c r="D98" s="130" t="s">
        <v>7301</v>
      </c>
      <c r="E98" s="130" t="s">
        <v>7301</v>
      </c>
      <c r="F98" s="6" t="s">
        <v>70</v>
      </c>
    </row>
    <row r="99" spans="1:6" ht="15.75">
      <c r="A99" s="133" t="s">
        <v>7498</v>
      </c>
      <c r="B99" s="6" t="s">
        <v>6289</v>
      </c>
      <c r="C99" s="130" t="s">
        <v>7301</v>
      </c>
      <c r="D99" s="130" t="s">
        <v>7301</v>
      </c>
      <c r="E99" s="130" t="s">
        <v>7301</v>
      </c>
      <c r="F99" s="6" t="s">
        <v>1515</v>
      </c>
    </row>
    <row r="100" spans="1:6" ht="15.75">
      <c r="A100" s="133" t="s">
        <v>7499</v>
      </c>
      <c r="B100" s="6" t="s">
        <v>6295</v>
      </c>
      <c r="C100" s="130" t="s">
        <v>7301</v>
      </c>
      <c r="D100" s="130" t="s">
        <v>7301</v>
      </c>
      <c r="E100" s="130" t="s">
        <v>7301</v>
      </c>
      <c r="F100" s="6" t="s">
        <v>1515</v>
      </c>
    </row>
    <row r="101" spans="1:6" ht="15.75">
      <c r="A101" s="133" t="s">
        <v>7500</v>
      </c>
      <c r="B101" s="6" t="s">
        <v>6303</v>
      </c>
      <c r="C101" s="130" t="s">
        <v>7301</v>
      </c>
      <c r="D101" s="130" t="s">
        <v>7301</v>
      </c>
      <c r="E101" s="130" t="s">
        <v>7301</v>
      </c>
      <c r="F101" s="6" t="s">
        <v>1515</v>
      </c>
    </row>
    <row r="102" spans="1:6" ht="15.75">
      <c r="A102" s="133" t="s">
        <v>7501</v>
      </c>
      <c r="B102" s="6" t="s">
        <v>6309</v>
      </c>
      <c r="C102" s="130" t="s">
        <v>7301</v>
      </c>
      <c r="D102" s="130" t="s">
        <v>7301</v>
      </c>
      <c r="E102" s="130" t="s">
        <v>7301</v>
      </c>
      <c r="F102" s="6" t="s">
        <v>1515</v>
      </c>
    </row>
    <row r="103" spans="1:6" ht="15.75">
      <c r="A103" s="133" t="s">
        <v>7502</v>
      </c>
      <c r="B103" s="6" t="s">
        <v>6314</v>
      </c>
      <c r="C103" s="130" t="s">
        <v>7301</v>
      </c>
      <c r="D103" s="130" t="s">
        <v>7301</v>
      </c>
      <c r="E103" s="130" t="s">
        <v>7301</v>
      </c>
      <c r="F103" s="6" t="s">
        <v>1515</v>
      </c>
    </row>
    <row r="104" spans="1:6" ht="15.75">
      <c r="A104" s="133" t="s">
        <v>7503</v>
      </c>
      <c r="B104" s="6" t="s">
        <v>6320</v>
      </c>
      <c r="C104" s="130" t="s">
        <v>7301</v>
      </c>
      <c r="D104" s="130" t="s">
        <v>7301</v>
      </c>
      <c r="E104" s="130" t="s">
        <v>7301</v>
      </c>
      <c r="F104" s="6" t="s">
        <v>1515</v>
      </c>
    </row>
    <row r="105" spans="1:6" ht="15.75">
      <c r="A105" s="133" t="s">
        <v>7504</v>
      </c>
      <c r="B105" s="6" t="s">
        <v>6327</v>
      </c>
      <c r="C105" s="130" t="s">
        <v>7301</v>
      </c>
      <c r="D105" s="130" t="s">
        <v>7301</v>
      </c>
      <c r="E105" s="130" t="s">
        <v>7301</v>
      </c>
      <c r="F105" s="6" t="s">
        <v>7505</v>
      </c>
    </row>
    <row r="106" spans="1:6" ht="15.75">
      <c r="A106" s="133" t="s">
        <v>7506</v>
      </c>
      <c r="B106" s="6" t="s">
        <v>6336</v>
      </c>
      <c r="C106" s="130" t="s">
        <v>7301</v>
      </c>
      <c r="D106" s="130" t="s">
        <v>7301</v>
      </c>
      <c r="E106" s="130" t="s">
        <v>7301</v>
      </c>
      <c r="F106" s="6" t="s">
        <v>1515</v>
      </c>
    </row>
    <row r="107" spans="1:6" ht="15.75">
      <c r="A107" s="133" t="s">
        <v>7507</v>
      </c>
      <c r="B107" s="34" t="s">
        <v>6342</v>
      </c>
      <c r="C107" s="130" t="s">
        <v>7301</v>
      </c>
      <c r="D107" s="130" t="s">
        <v>7301</v>
      </c>
      <c r="E107" s="130" t="s">
        <v>7301</v>
      </c>
      <c r="F107" s="6" t="s">
        <v>1515</v>
      </c>
    </row>
    <row r="108" spans="1:6" ht="15.75">
      <c r="A108" s="133" t="s">
        <v>7508</v>
      </c>
      <c r="B108" s="24" t="s">
        <v>6346</v>
      </c>
      <c r="C108" s="130" t="s">
        <v>7301</v>
      </c>
      <c r="D108" s="130" t="s">
        <v>7301</v>
      </c>
      <c r="E108" s="130" t="s">
        <v>7301</v>
      </c>
      <c r="F108" s="6" t="s">
        <v>1515</v>
      </c>
    </row>
    <row r="109" spans="1:6" ht="15.75">
      <c r="A109" s="133" t="s">
        <v>7509</v>
      </c>
      <c r="B109" s="24" t="s">
        <v>6351</v>
      </c>
      <c r="C109" s="130" t="s">
        <v>7301</v>
      </c>
      <c r="D109" s="130" t="s">
        <v>7301</v>
      </c>
      <c r="E109" s="130" t="s">
        <v>7301</v>
      </c>
      <c r="F109" s="6" t="s">
        <v>7370</v>
      </c>
    </row>
    <row r="110" spans="1:6" ht="15.75">
      <c r="A110" s="133" t="s">
        <v>7510</v>
      </c>
      <c r="B110" s="24" t="s">
        <v>6361</v>
      </c>
      <c r="C110" s="130" t="s">
        <v>7301</v>
      </c>
      <c r="D110" s="130" t="s">
        <v>7301</v>
      </c>
      <c r="E110" s="130" t="s">
        <v>7301</v>
      </c>
      <c r="F110" s="24" t="s">
        <v>1515</v>
      </c>
    </row>
    <row r="111" spans="1:6" ht="15.75">
      <c r="A111" s="133" t="s">
        <v>7511</v>
      </c>
      <c r="B111" s="24" t="s">
        <v>6370</v>
      </c>
      <c r="C111" s="130" t="s">
        <v>7301</v>
      </c>
      <c r="D111" s="130" t="s">
        <v>7301</v>
      </c>
      <c r="E111" s="130" t="s">
        <v>7301</v>
      </c>
      <c r="F111" s="24" t="s">
        <v>1515</v>
      </c>
    </row>
    <row r="112" spans="1:6" ht="15.75">
      <c r="A112" s="133" t="s">
        <v>7512</v>
      </c>
      <c r="B112" s="24" t="s">
        <v>6376</v>
      </c>
      <c r="C112" s="208" t="s">
        <v>7513</v>
      </c>
      <c r="D112" s="130" t="s">
        <v>7301</v>
      </c>
      <c r="E112" s="130" t="s">
        <v>7301</v>
      </c>
      <c r="F112" s="24" t="s">
        <v>1515</v>
      </c>
    </row>
    <row r="113" spans="1:6" ht="15.75">
      <c r="A113" s="133" t="s">
        <v>7514</v>
      </c>
      <c r="B113" s="24" t="s">
        <v>6381</v>
      </c>
      <c r="C113" s="130" t="s">
        <v>7301</v>
      </c>
      <c r="D113" s="130" t="s">
        <v>7301</v>
      </c>
      <c r="E113" s="130" t="s">
        <v>7301</v>
      </c>
      <c r="F113" s="24" t="s">
        <v>70</v>
      </c>
    </row>
    <row r="114" spans="1:6" ht="15.75">
      <c r="A114" s="133" t="s">
        <v>7515</v>
      </c>
      <c r="B114" s="18" t="s">
        <v>6385</v>
      </c>
      <c r="C114" s="130" t="s">
        <v>7301</v>
      </c>
      <c r="D114" s="130" t="s">
        <v>7301</v>
      </c>
      <c r="E114" s="130" t="s">
        <v>7301</v>
      </c>
      <c r="F114" s="6" t="s">
        <v>7370</v>
      </c>
    </row>
    <row r="115" spans="1:6" ht="15.75">
      <c r="A115" s="133" t="s">
        <v>7516</v>
      </c>
      <c r="B115" s="18" t="s">
        <v>6394</v>
      </c>
      <c r="C115" s="130" t="s">
        <v>7301</v>
      </c>
      <c r="D115" s="130" t="s">
        <v>7301</v>
      </c>
      <c r="E115" s="130" t="s">
        <v>7301</v>
      </c>
      <c r="F115" s="24" t="s">
        <v>1515</v>
      </c>
    </row>
    <row r="116" spans="1:6" ht="15.75">
      <c r="A116" s="133" t="s">
        <v>7517</v>
      </c>
      <c r="B116" s="24" t="s">
        <v>6400</v>
      </c>
      <c r="C116" s="130" t="s">
        <v>7301</v>
      </c>
      <c r="D116" s="130" t="s">
        <v>7301</v>
      </c>
      <c r="E116" s="130" t="s">
        <v>7301</v>
      </c>
      <c r="F116" s="24" t="s">
        <v>5766</v>
      </c>
    </row>
    <row r="117" spans="1:6" ht="15.75">
      <c r="A117" s="133" t="s">
        <v>7518</v>
      </c>
      <c r="B117" s="24" t="s">
        <v>6409</v>
      </c>
      <c r="C117" s="130" t="s">
        <v>7301</v>
      </c>
      <c r="D117" s="130" t="s">
        <v>7301</v>
      </c>
      <c r="E117" s="130" t="s">
        <v>7301</v>
      </c>
      <c r="F117" s="24" t="s">
        <v>1515</v>
      </c>
    </row>
    <row r="118" spans="1:6" ht="15.75">
      <c r="A118" s="133" t="s">
        <v>7519</v>
      </c>
      <c r="B118" s="24" t="s">
        <v>6416</v>
      </c>
      <c r="C118" s="130" t="s">
        <v>7301</v>
      </c>
      <c r="D118" s="130" t="s">
        <v>7301</v>
      </c>
      <c r="E118" s="130" t="s">
        <v>7301</v>
      </c>
      <c r="F118" s="24" t="s">
        <v>1515</v>
      </c>
    </row>
    <row r="119" spans="1:6" ht="15.75">
      <c r="A119" s="133" t="s">
        <v>7520</v>
      </c>
      <c r="B119" s="24" t="s">
        <v>6422</v>
      </c>
      <c r="C119" s="130" t="s">
        <v>7301</v>
      </c>
      <c r="D119" s="130" t="s">
        <v>7301</v>
      </c>
      <c r="E119" s="130" t="s">
        <v>7301</v>
      </c>
      <c r="F119" s="24" t="s">
        <v>70</v>
      </c>
    </row>
    <row r="120" spans="1:6" ht="15.75">
      <c r="A120" s="133" t="s">
        <v>7521</v>
      </c>
      <c r="B120" s="24" t="s">
        <v>6428</v>
      </c>
      <c r="C120" s="130" t="s">
        <v>7301</v>
      </c>
      <c r="D120" s="130" t="s">
        <v>7301</v>
      </c>
      <c r="E120" s="130" t="s">
        <v>7301</v>
      </c>
      <c r="F120" s="24" t="s">
        <v>70</v>
      </c>
    </row>
    <row r="121" spans="1:6" ht="15.75">
      <c r="A121" s="133" t="s">
        <v>7522</v>
      </c>
      <c r="B121" s="37" t="s">
        <v>6433</v>
      </c>
      <c r="C121" s="208" t="s">
        <v>7311</v>
      </c>
      <c r="D121" s="130" t="s">
        <v>7311</v>
      </c>
      <c r="E121" s="130" t="s">
        <v>7301</v>
      </c>
      <c r="F121" s="6" t="s">
        <v>7370</v>
      </c>
    </row>
    <row r="122" spans="1:6" ht="15.75">
      <c r="A122" s="133" t="s">
        <v>7523</v>
      </c>
      <c r="B122" s="37" t="s">
        <v>6441</v>
      </c>
      <c r="C122" s="130" t="s">
        <v>7301</v>
      </c>
      <c r="D122" s="130" t="s">
        <v>7301</v>
      </c>
      <c r="E122" s="130" t="s">
        <v>7301</v>
      </c>
      <c r="F122" s="24" t="s">
        <v>1515</v>
      </c>
    </row>
    <row r="123" spans="1:6" ht="15.75">
      <c r="A123" s="133" t="s">
        <v>7524</v>
      </c>
      <c r="B123" s="24" t="s">
        <v>6447</v>
      </c>
      <c r="C123" s="208" t="s">
        <v>7311</v>
      </c>
      <c r="D123" s="130" t="s">
        <v>7311</v>
      </c>
      <c r="E123" s="130" t="s">
        <v>7301</v>
      </c>
      <c r="F123" s="38" t="s">
        <v>5766</v>
      </c>
    </row>
    <row r="124" spans="1:6" ht="15.75">
      <c r="A124" s="133" t="s">
        <v>7525</v>
      </c>
      <c r="B124" s="24" t="s">
        <v>6451</v>
      </c>
      <c r="C124" s="130" t="s">
        <v>7301</v>
      </c>
      <c r="D124" s="130" t="s">
        <v>7301</v>
      </c>
      <c r="E124" s="130" t="s">
        <v>7301</v>
      </c>
      <c r="F124" s="6" t="s">
        <v>7370</v>
      </c>
    </row>
    <row r="125" spans="1:6" ht="15.75">
      <c r="A125" s="133" t="s">
        <v>7526</v>
      </c>
      <c r="B125" s="6" t="s">
        <v>6459</v>
      </c>
      <c r="C125" s="130" t="s">
        <v>7301</v>
      </c>
      <c r="D125" s="130" t="s">
        <v>7301</v>
      </c>
      <c r="E125" s="130" t="s">
        <v>7301</v>
      </c>
      <c r="F125" s="6" t="s">
        <v>7370</v>
      </c>
    </row>
    <row r="126" spans="1:6" ht="15.75">
      <c r="A126" s="133" t="s">
        <v>7527</v>
      </c>
      <c r="B126" s="24" t="s">
        <v>6467</v>
      </c>
      <c r="C126" s="130" t="s">
        <v>7301</v>
      </c>
      <c r="D126" s="130" t="s">
        <v>7301</v>
      </c>
      <c r="E126" s="130" t="s">
        <v>7301</v>
      </c>
      <c r="F126" s="24" t="s">
        <v>7505</v>
      </c>
    </row>
    <row r="127" spans="1:6" ht="15.75">
      <c r="A127" s="133" t="s">
        <v>7528</v>
      </c>
      <c r="B127" s="24" t="s">
        <v>6472</v>
      </c>
      <c r="C127" s="130" t="s">
        <v>7301</v>
      </c>
      <c r="D127" s="130" t="s">
        <v>7301</v>
      </c>
      <c r="E127" s="130" t="s">
        <v>7301</v>
      </c>
      <c r="F127" s="24" t="s">
        <v>1515</v>
      </c>
    </row>
    <row r="128" spans="1:6" ht="15.75">
      <c r="A128" s="133" t="s">
        <v>7529</v>
      </c>
      <c r="B128" s="24" t="s">
        <v>6477</v>
      </c>
      <c r="C128" s="130" t="s">
        <v>7301</v>
      </c>
      <c r="D128" s="130" t="s">
        <v>7301</v>
      </c>
      <c r="E128" s="130" t="s">
        <v>7301</v>
      </c>
      <c r="F128" s="24" t="s">
        <v>70</v>
      </c>
    </row>
    <row r="129" spans="1:6" ht="15.75">
      <c r="A129" s="133" t="s">
        <v>7530</v>
      </c>
      <c r="B129" s="24" t="s">
        <v>6484</v>
      </c>
      <c r="C129" s="130" t="s">
        <v>7301</v>
      </c>
      <c r="D129" s="130" t="s">
        <v>7301</v>
      </c>
      <c r="E129" s="130" t="s">
        <v>7301</v>
      </c>
      <c r="F129" s="24" t="s">
        <v>70</v>
      </c>
    </row>
    <row r="130" spans="1:6" ht="15.75">
      <c r="A130" s="133" t="s">
        <v>7531</v>
      </c>
      <c r="B130" s="24" t="s">
        <v>6489</v>
      </c>
      <c r="C130" s="130" t="s">
        <v>7301</v>
      </c>
      <c r="D130" s="130" t="s">
        <v>7301</v>
      </c>
      <c r="E130" s="130" t="s">
        <v>7301</v>
      </c>
      <c r="F130" s="24" t="s">
        <v>70</v>
      </c>
    </row>
    <row r="131" spans="1:6" ht="15.75">
      <c r="A131" s="133" t="s">
        <v>7532</v>
      </c>
      <c r="B131" s="38" t="s">
        <v>6494</v>
      </c>
      <c r="C131" s="130" t="s">
        <v>7301</v>
      </c>
      <c r="D131" s="130" t="s">
        <v>7301</v>
      </c>
      <c r="E131" s="130" t="s">
        <v>7301</v>
      </c>
      <c r="F131" s="24" t="s">
        <v>70</v>
      </c>
    </row>
    <row r="132" spans="1:6" ht="15.75">
      <c r="A132" s="133" t="s">
        <v>7533</v>
      </c>
      <c r="B132" s="38" t="s">
        <v>6498</v>
      </c>
      <c r="C132" s="130" t="s">
        <v>7301</v>
      </c>
      <c r="D132" s="130" t="s">
        <v>7301</v>
      </c>
      <c r="E132" s="130" t="s">
        <v>7301</v>
      </c>
      <c r="F132" s="24" t="s">
        <v>70</v>
      </c>
    </row>
    <row r="133" spans="1:6" ht="15.75">
      <c r="A133" s="133" t="s">
        <v>7534</v>
      </c>
      <c r="B133" s="38" t="s">
        <v>6502</v>
      </c>
      <c r="C133" s="130" t="s">
        <v>7301</v>
      </c>
      <c r="D133" s="130" t="s">
        <v>7301</v>
      </c>
      <c r="E133" s="130" t="s">
        <v>7301</v>
      </c>
      <c r="F133" s="38" t="s">
        <v>5766</v>
      </c>
    </row>
    <row r="134" spans="1:6" ht="15.75">
      <c r="A134" s="133" t="s">
        <v>7535</v>
      </c>
      <c r="B134" s="24" t="s">
        <v>6509</v>
      </c>
      <c r="C134" s="130" t="s">
        <v>7301</v>
      </c>
      <c r="D134" s="130" t="s">
        <v>7301</v>
      </c>
      <c r="E134" s="130" t="s">
        <v>7301</v>
      </c>
      <c r="F134" s="25" t="s">
        <v>70</v>
      </c>
    </row>
    <row r="135" spans="1:6" ht="15.75">
      <c r="A135" s="133" t="s">
        <v>7536</v>
      </c>
      <c r="B135" s="24" t="s">
        <v>6515</v>
      </c>
      <c r="C135" s="130" t="s">
        <v>7301</v>
      </c>
      <c r="D135" s="130" t="s">
        <v>7301</v>
      </c>
      <c r="E135" s="130" t="s">
        <v>7301</v>
      </c>
      <c r="F135" s="24" t="s">
        <v>5766</v>
      </c>
    </row>
    <row r="136" spans="1:6" ht="15.75">
      <c r="A136" s="133" t="s">
        <v>7537</v>
      </c>
      <c r="B136" s="24" t="s">
        <v>6521</v>
      </c>
      <c r="C136" s="130" t="s">
        <v>7301</v>
      </c>
      <c r="D136" s="130" t="s">
        <v>7301</v>
      </c>
      <c r="E136" s="130" t="s">
        <v>7301</v>
      </c>
      <c r="F136" s="24" t="s">
        <v>1515</v>
      </c>
    </row>
    <row r="137" spans="1:6" ht="15.75">
      <c r="A137" s="133" t="s">
        <v>7538</v>
      </c>
      <c r="B137" s="24" t="s">
        <v>6525</v>
      </c>
      <c r="C137" s="130" t="s">
        <v>7301</v>
      </c>
      <c r="D137" s="130" t="s">
        <v>7301</v>
      </c>
      <c r="E137" s="130" t="s">
        <v>7301</v>
      </c>
      <c r="F137" s="24" t="s">
        <v>5766</v>
      </c>
    </row>
    <row r="138" spans="1:6" ht="15.75">
      <c r="A138" s="133" t="s">
        <v>7539</v>
      </c>
      <c r="B138" s="24" t="s">
        <v>6531</v>
      </c>
      <c r="C138" s="130" t="s">
        <v>7301</v>
      </c>
      <c r="D138" s="130" t="s">
        <v>7301</v>
      </c>
      <c r="E138" s="130" t="s">
        <v>7301</v>
      </c>
      <c r="F138" s="24" t="s">
        <v>1515</v>
      </c>
    </row>
    <row r="139" spans="1:6" ht="15.75">
      <c r="A139" s="133" t="s">
        <v>7540</v>
      </c>
      <c r="B139" s="24" t="s">
        <v>6533</v>
      </c>
      <c r="C139" s="130" t="s">
        <v>7301</v>
      </c>
      <c r="D139" s="130" t="s">
        <v>7301</v>
      </c>
      <c r="E139" s="130" t="s">
        <v>7301</v>
      </c>
      <c r="F139" s="24" t="s">
        <v>1515</v>
      </c>
    </row>
    <row r="140" spans="1:6" ht="15.75">
      <c r="A140" s="133" t="s">
        <v>7541</v>
      </c>
      <c r="B140" s="24" t="s">
        <v>6539</v>
      </c>
      <c r="C140" s="130" t="s">
        <v>7301</v>
      </c>
      <c r="D140" s="130" t="s">
        <v>7301</v>
      </c>
      <c r="E140" s="130" t="s">
        <v>7301</v>
      </c>
      <c r="F140" s="24" t="s">
        <v>1515</v>
      </c>
    </row>
    <row r="141" spans="1:6" ht="15.75">
      <c r="A141" s="133" t="s">
        <v>7542</v>
      </c>
      <c r="B141" s="24" t="s">
        <v>6542</v>
      </c>
      <c r="C141" s="130" t="s">
        <v>7301</v>
      </c>
      <c r="D141" s="130" t="s">
        <v>7301</v>
      </c>
      <c r="E141" s="130" t="s">
        <v>7301</v>
      </c>
      <c r="F141" s="24" t="s">
        <v>1515</v>
      </c>
    </row>
    <row r="142" spans="1:6" ht="15.75">
      <c r="A142" s="133" t="s">
        <v>7543</v>
      </c>
      <c r="B142" s="24" t="s">
        <v>6547</v>
      </c>
      <c r="C142" s="130" t="s">
        <v>7301</v>
      </c>
      <c r="D142" s="130" t="s">
        <v>7301</v>
      </c>
      <c r="E142" s="130" t="s">
        <v>7301</v>
      </c>
      <c r="F142" s="24" t="s">
        <v>1515</v>
      </c>
    </row>
    <row r="143" spans="1:6" ht="15.75">
      <c r="A143" s="133" t="s">
        <v>7544</v>
      </c>
      <c r="B143" s="24" t="s">
        <v>6551</v>
      </c>
      <c r="C143" s="130" t="s">
        <v>7301</v>
      </c>
      <c r="D143" s="130" t="s">
        <v>7301</v>
      </c>
      <c r="E143" s="130" t="s">
        <v>7301</v>
      </c>
      <c r="F143" s="24" t="s">
        <v>1515</v>
      </c>
    </row>
  </sheetData>
  <sheetProtection algorithmName="SHA-512" hashValue="cz5lEhFaKnit/GdtxCPMNACup54GiH3pKq4xPuW56T6FLMINO54c30GPc3bODhpVDExNmqv1Bard/sxwlOTNCQ==" saltValue="/evhDWFi0czu2xEGcRCPhQ=="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0E9F-987C-4E0F-8929-DB8C762A4C43}">
  <dimension ref="A1:F145"/>
  <sheetViews>
    <sheetView workbookViewId="0">
      <pane ySplit="3" topLeftCell="C142" activePane="bottomLeft" state="frozen"/>
      <selection pane="bottomLeft" activeCell="G156" sqref="G156"/>
    </sheetView>
  </sheetViews>
  <sheetFormatPr defaultRowHeight="12.75"/>
  <cols>
    <col min="1" max="1" width="17.140625" customWidth="1"/>
    <col min="2" max="2" width="31.5703125" customWidth="1"/>
    <col min="3" max="3" width="36.42578125" customWidth="1"/>
    <col min="4" max="4" width="26.28515625" customWidth="1"/>
    <col min="5" max="5" width="27.28515625" customWidth="1"/>
    <col min="6" max="6" width="32.5703125" customWidth="1"/>
  </cols>
  <sheetData>
    <row r="1" spans="1:6">
      <c r="C1" s="212" t="s">
        <v>7545</v>
      </c>
    </row>
    <row r="3" spans="1:6" ht="15.75">
      <c r="A3" s="127" t="s">
        <v>6555</v>
      </c>
      <c r="B3" s="127" t="s">
        <v>7296</v>
      </c>
      <c r="C3" s="127" t="s">
        <v>7297</v>
      </c>
      <c r="D3" s="127" t="s">
        <v>7298</v>
      </c>
      <c r="E3" s="127" t="s">
        <v>7299</v>
      </c>
      <c r="F3" s="127" t="s">
        <v>8</v>
      </c>
    </row>
    <row r="4" spans="1:6" ht="15.75">
      <c r="A4" s="130" t="s">
        <v>7546</v>
      </c>
      <c r="B4" s="205" t="s">
        <v>6738</v>
      </c>
      <c r="C4" s="130" t="s">
        <v>7301</v>
      </c>
      <c r="D4" s="130" t="s">
        <v>7301</v>
      </c>
      <c r="E4" s="130" t="s">
        <v>7301</v>
      </c>
      <c r="F4" s="206" t="s">
        <v>5766</v>
      </c>
    </row>
    <row r="5" spans="1:6" ht="15.75">
      <c r="A5" s="133" t="s">
        <v>6562</v>
      </c>
      <c r="B5" s="133" t="s">
        <v>6563</v>
      </c>
      <c r="C5" s="130" t="s">
        <v>7301</v>
      </c>
      <c r="D5" s="130" t="s">
        <v>7301</v>
      </c>
      <c r="E5" s="130" t="s">
        <v>7301</v>
      </c>
      <c r="F5" s="206" t="s">
        <v>5766</v>
      </c>
    </row>
    <row r="6" spans="1:6" ht="15.75">
      <c r="A6" s="133" t="s">
        <v>6571</v>
      </c>
      <c r="B6" s="133" t="s">
        <v>6572</v>
      </c>
      <c r="C6" s="130" t="s">
        <v>7301</v>
      </c>
      <c r="D6" s="130" t="s">
        <v>7301</v>
      </c>
      <c r="E6" s="130" t="s">
        <v>7301</v>
      </c>
      <c r="F6" s="206" t="s">
        <v>5766</v>
      </c>
    </row>
    <row r="7" spans="1:6" ht="15.75">
      <c r="A7" s="133" t="s">
        <v>7547</v>
      </c>
      <c r="B7" s="133" t="s">
        <v>84</v>
      </c>
      <c r="C7" s="130" t="s">
        <v>7444</v>
      </c>
      <c r="D7" s="130" t="s">
        <v>7444</v>
      </c>
      <c r="E7" s="130" t="s">
        <v>7444</v>
      </c>
      <c r="F7" s="130" t="s">
        <v>7444</v>
      </c>
    </row>
    <row r="8" spans="1:6" ht="15.75">
      <c r="A8" s="133" t="s">
        <v>6581</v>
      </c>
      <c r="B8" s="139" t="s">
        <v>6582</v>
      </c>
      <c r="C8" s="130" t="s">
        <v>7301</v>
      </c>
      <c r="D8" s="130" t="s">
        <v>7301</v>
      </c>
      <c r="E8" s="130" t="s">
        <v>7301</v>
      </c>
      <c r="F8" s="206" t="s">
        <v>1515</v>
      </c>
    </row>
    <row r="9" spans="1:6" ht="15.75">
      <c r="A9" s="133" t="s">
        <v>7548</v>
      </c>
      <c r="B9" s="206" t="s">
        <v>6754</v>
      </c>
      <c r="C9" s="130" t="s">
        <v>7301</v>
      </c>
      <c r="D9" s="130" t="s">
        <v>7301</v>
      </c>
      <c r="E9" s="130" t="s">
        <v>7301</v>
      </c>
      <c r="F9" s="206" t="s">
        <v>87</v>
      </c>
    </row>
    <row r="10" spans="1:6" ht="15.75">
      <c r="A10" s="133" t="s">
        <v>7549</v>
      </c>
      <c r="B10" s="206" t="s">
        <v>6762</v>
      </c>
      <c r="C10" s="130" t="s">
        <v>7301</v>
      </c>
      <c r="D10" s="130" t="s">
        <v>7301</v>
      </c>
      <c r="E10" s="130" t="s">
        <v>7301</v>
      </c>
      <c r="F10" s="206" t="s">
        <v>87</v>
      </c>
    </row>
    <row r="11" spans="1:6" ht="15.75">
      <c r="A11" s="133" t="s">
        <v>6588</v>
      </c>
      <c r="B11" s="139" t="s">
        <v>6589</v>
      </c>
      <c r="C11" s="130" t="s">
        <v>7301</v>
      </c>
      <c r="D11" s="130" t="s">
        <v>7301</v>
      </c>
      <c r="E11" s="130" t="s">
        <v>7301</v>
      </c>
      <c r="F11" s="206" t="s">
        <v>1515</v>
      </c>
    </row>
    <row r="12" spans="1:6" ht="15.75">
      <c r="A12" s="133" t="s">
        <v>7550</v>
      </c>
      <c r="B12" s="133" t="s">
        <v>84</v>
      </c>
      <c r="C12" s="130" t="s">
        <v>7444</v>
      </c>
      <c r="D12" s="130" t="s">
        <v>7444</v>
      </c>
      <c r="E12" s="130" t="s">
        <v>7444</v>
      </c>
      <c r="F12" s="130" t="s">
        <v>7444</v>
      </c>
    </row>
    <row r="13" spans="1:6" ht="15.75">
      <c r="A13" s="133" t="s">
        <v>7551</v>
      </c>
      <c r="B13" s="206" t="s">
        <v>6773</v>
      </c>
      <c r="C13" s="130" t="s">
        <v>7301</v>
      </c>
      <c r="D13" s="130" t="s">
        <v>7301</v>
      </c>
      <c r="E13" s="130" t="s">
        <v>7301</v>
      </c>
      <c r="F13" s="206" t="s">
        <v>1515</v>
      </c>
    </row>
    <row r="14" spans="1:6" ht="15.75">
      <c r="A14" s="133" t="s">
        <v>6595</v>
      </c>
      <c r="B14" s="139" t="s">
        <v>6596</v>
      </c>
      <c r="C14" s="130" t="s">
        <v>7301</v>
      </c>
      <c r="D14" s="130" t="s">
        <v>7301</v>
      </c>
      <c r="E14" s="130" t="s">
        <v>7301</v>
      </c>
      <c r="F14" s="206" t="s">
        <v>1515</v>
      </c>
    </row>
    <row r="15" spans="1:6" ht="15.75">
      <c r="A15" s="133" t="s">
        <v>6603</v>
      </c>
      <c r="B15" s="139" t="s">
        <v>6604</v>
      </c>
      <c r="C15" s="130" t="s">
        <v>7301</v>
      </c>
      <c r="D15" s="130" t="s">
        <v>7301</v>
      </c>
      <c r="E15" s="130" t="s">
        <v>7301</v>
      </c>
      <c r="F15" s="206" t="s">
        <v>1515</v>
      </c>
    </row>
    <row r="16" spans="1:6" ht="15.75">
      <c r="A16" s="133" t="s">
        <v>6609</v>
      </c>
      <c r="B16" s="139" t="s">
        <v>6610</v>
      </c>
      <c r="C16" s="130" t="s">
        <v>7301</v>
      </c>
      <c r="D16" s="130" t="s">
        <v>7301</v>
      </c>
      <c r="E16" s="130" t="s">
        <v>7301</v>
      </c>
      <c r="F16" s="206" t="s">
        <v>1515</v>
      </c>
    </row>
    <row r="17" spans="1:6" ht="15.75">
      <c r="A17" s="133" t="s">
        <v>6614</v>
      </c>
      <c r="B17" s="139" t="s">
        <v>6615</v>
      </c>
      <c r="C17" s="130" t="s">
        <v>7301</v>
      </c>
      <c r="D17" s="130" t="s">
        <v>7301</v>
      </c>
      <c r="E17" s="130" t="s">
        <v>7301</v>
      </c>
      <c r="F17" s="206" t="s">
        <v>70</v>
      </c>
    </row>
    <row r="18" spans="1:6" ht="15.75">
      <c r="A18" s="133" t="s">
        <v>7552</v>
      </c>
      <c r="B18" s="206" t="s">
        <v>6789</v>
      </c>
      <c r="C18" s="130" t="s">
        <v>7301</v>
      </c>
      <c r="D18" s="130" t="s">
        <v>7301</v>
      </c>
      <c r="E18" s="130" t="s">
        <v>7301</v>
      </c>
      <c r="F18" s="206" t="s">
        <v>7553</v>
      </c>
    </row>
    <row r="19" spans="1:6" ht="15.75">
      <c r="A19" s="133" t="s">
        <v>7554</v>
      </c>
      <c r="B19" s="133" t="s">
        <v>84</v>
      </c>
      <c r="C19" s="130" t="s">
        <v>7444</v>
      </c>
      <c r="D19" s="130" t="s">
        <v>7444</v>
      </c>
      <c r="E19" s="130" t="s">
        <v>7444</v>
      </c>
      <c r="F19" s="130" t="s">
        <v>7444</v>
      </c>
    </row>
    <row r="20" spans="1:6" ht="15.75">
      <c r="A20" s="133" t="s">
        <v>7555</v>
      </c>
      <c r="B20" s="133" t="s">
        <v>84</v>
      </c>
      <c r="C20" s="130" t="s">
        <v>7444</v>
      </c>
      <c r="D20" s="130" t="s">
        <v>7444</v>
      </c>
      <c r="E20" s="130" t="s">
        <v>7444</v>
      </c>
      <c r="F20" s="130" t="s">
        <v>7444</v>
      </c>
    </row>
    <row r="21" spans="1:6" ht="15.75">
      <c r="A21" s="133" t="s">
        <v>7556</v>
      </c>
      <c r="B21" s="133" t="s">
        <v>84</v>
      </c>
      <c r="C21" s="130" t="s">
        <v>7444</v>
      </c>
      <c r="D21" s="130" t="s">
        <v>7444</v>
      </c>
      <c r="E21" s="130" t="s">
        <v>7444</v>
      </c>
      <c r="F21" s="130" t="s">
        <v>7444</v>
      </c>
    </row>
    <row r="22" spans="1:6" ht="15.75">
      <c r="A22" s="133" t="s">
        <v>7557</v>
      </c>
      <c r="B22" s="133" t="s">
        <v>84</v>
      </c>
      <c r="C22" s="130" t="s">
        <v>7444</v>
      </c>
      <c r="D22" s="130" t="s">
        <v>7444</v>
      </c>
      <c r="E22" s="130" t="s">
        <v>7444</v>
      </c>
      <c r="F22" s="130" t="s">
        <v>7444</v>
      </c>
    </row>
    <row r="23" spans="1:6" ht="15.75">
      <c r="A23" s="133" t="s">
        <v>7558</v>
      </c>
      <c r="B23" s="133" t="s">
        <v>84</v>
      </c>
      <c r="C23" s="130" t="s">
        <v>7444</v>
      </c>
      <c r="D23" s="130" t="s">
        <v>7444</v>
      </c>
      <c r="E23" s="130" t="s">
        <v>7444</v>
      </c>
      <c r="F23" s="130" t="s">
        <v>7444</v>
      </c>
    </row>
    <row r="24" spans="1:6" ht="15.75">
      <c r="A24" s="133" t="s">
        <v>6624</v>
      </c>
      <c r="B24" s="144" t="s">
        <v>6625</v>
      </c>
      <c r="C24" s="130" t="s">
        <v>7301</v>
      </c>
      <c r="D24" s="130" t="s">
        <v>7311</v>
      </c>
      <c r="E24" s="130" t="s">
        <v>7301</v>
      </c>
      <c r="F24" s="206" t="s">
        <v>87</v>
      </c>
    </row>
    <row r="25" spans="1:6" ht="15.75">
      <c r="A25" s="133" t="s">
        <v>7559</v>
      </c>
      <c r="B25" s="206" t="s">
        <v>6802</v>
      </c>
      <c r="C25" s="130" t="s">
        <v>7301</v>
      </c>
      <c r="D25" s="130" t="s">
        <v>7301</v>
      </c>
      <c r="E25" s="130" t="s">
        <v>7301</v>
      </c>
      <c r="F25" s="206" t="s">
        <v>5766</v>
      </c>
    </row>
    <row r="26" spans="1:6" ht="15.75">
      <c r="A26" s="133" t="s">
        <v>6633</v>
      </c>
      <c r="B26" s="144" t="s">
        <v>6634</v>
      </c>
      <c r="C26" s="130" t="s">
        <v>7301</v>
      </c>
      <c r="D26" s="130" t="s">
        <v>7301</v>
      </c>
      <c r="E26" s="130" t="s">
        <v>7301</v>
      </c>
      <c r="F26" s="206" t="s">
        <v>5766</v>
      </c>
    </row>
    <row r="27" spans="1:6" ht="15.75">
      <c r="A27" s="133" t="s">
        <v>7560</v>
      </c>
      <c r="B27" s="207" t="s">
        <v>6810</v>
      </c>
      <c r="C27" s="130" t="s">
        <v>7301</v>
      </c>
      <c r="D27" s="130" t="s">
        <v>7301</v>
      </c>
      <c r="E27" s="130" t="s">
        <v>7301</v>
      </c>
      <c r="F27" s="206" t="s">
        <v>5766</v>
      </c>
    </row>
    <row r="28" spans="1:6" ht="15.75">
      <c r="A28" s="133" t="s">
        <v>7561</v>
      </c>
      <c r="B28" s="206" t="s">
        <v>6815</v>
      </c>
      <c r="C28" s="130" t="s">
        <v>7301</v>
      </c>
      <c r="D28" s="130" t="s">
        <v>7301</v>
      </c>
      <c r="E28" s="130" t="s">
        <v>7301</v>
      </c>
      <c r="F28" s="206" t="s">
        <v>5766</v>
      </c>
    </row>
    <row r="29" spans="1:6" ht="15.75">
      <c r="A29" s="133" t="s">
        <v>6640</v>
      </c>
      <c r="B29" s="139" t="s">
        <v>6641</v>
      </c>
      <c r="C29" s="130" t="s">
        <v>7301</v>
      </c>
      <c r="D29" s="130" t="s">
        <v>7301</v>
      </c>
      <c r="E29" s="130" t="s">
        <v>7301</v>
      </c>
      <c r="F29" s="206" t="s">
        <v>5766</v>
      </c>
    </row>
    <row r="30" spans="1:6" ht="15.75">
      <c r="A30" s="133" t="s">
        <v>7562</v>
      </c>
      <c r="B30" s="206" t="s">
        <v>6820</v>
      </c>
      <c r="C30" s="208" t="s">
        <v>7311</v>
      </c>
      <c r="D30" s="130" t="s">
        <v>7311</v>
      </c>
      <c r="E30" s="130" t="s">
        <v>7301</v>
      </c>
      <c r="F30" s="206" t="s">
        <v>7563</v>
      </c>
    </row>
    <row r="31" spans="1:6" ht="15.75">
      <c r="A31" s="133" t="s">
        <v>7564</v>
      </c>
      <c r="B31" s="206" t="s">
        <v>6829</v>
      </c>
      <c r="C31" s="130" t="s">
        <v>7301</v>
      </c>
      <c r="D31" s="130" t="s">
        <v>7301</v>
      </c>
      <c r="E31" s="130" t="s">
        <v>7301</v>
      </c>
      <c r="F31" s="206" t="s">
        <v>5766</v>
      </c>
    </row>
    <row r="32" spans="1:6" ht="15.75">
      <c r="A32" s="133" t="s">
        <v>7565</v>
      </c>
      <c r="B32" s="133" t="s">
        <v>84</v>
      </c>
      <c r="C32" s="130" t="s">
        <v>7444</v>
      </c>
      <c r="D32" s="130" t="s">
        <v>7444</v>
      </c>
      <c r="E32" s="130" t="s">
        <v>7444</v>
      </c>
      <c r="F32" s="130" t="s">
        <v>7444</v>
      </c>
    </row>
    <row r="33" spans="1:6" ht="15.75">
      <c r="A33" s="133" t="s">
        <v>7566</v>
      </c>
      <c r="B33" s="133" t="s">
        <v>84</v>
      </c>
      <c r="C33" s="130" t="s">
        <v>7444</v>
      </c>
      <c r="D33" s="130" t="s">
        <v>7444</v>
      </c>
      <c r="E33" s="130" t="s">
        <v>7444</v>
      </c>
      <c r="F33" s="130" t="s">
        <v>7444</v>
      </c>
    </row>
    <row r="34" spans="1:6" ht="15.75">
      <c r="A34" s="133" t="s">
        <v>7567</v>
      </c>
      <c r="B34" s="206" t="s">
        <v>6840</v>
      </c>
      <c r="C34" s="208" t="s">
        <v>7311</v>
      </c>
      <c r="D34" s="130" t="s">
        <v>7301</v>
      </c>
      <c r="E34" s="130" t="s">
        <v>7301</v>
      </c>
      <c r="F34" s="206" t="s">
        <v>5766</v>
      </c>
    </row>
    <row r="35" spans="1:6" ht="15.75">
      <c r="A35" s="133" t="s">
        <v>7568</v>
      </c>
      <c r="B35" s="206" t="s">
        <v>6845</v>
      </c>
      <c r="C35" s="130" t="s">
        <v>7301</v>
      </c>
      <c r="D35" s="130" t="s">
        <v>7301</v>
      </c>
      <c r="E35" s="130" t="s">
        <v>7301</v>
      </c>
      <c r="F35" s="206" t="s">
        <v>5766</v>
      </c>
    </row>
    <row r="36" spans="1:6" ht="15.75">
      <c r="A36" s="133" t="s">
        <v>6649</v>
      </c>
      <c r="B36" s="206" t="s">
        <v>6650</v>
      </c>
      <c r="C36" s="130" t="s">
        <v>7301</v>
      </c>
      <c r="D36" s="130" t="s">
        <v>7301</v>
      </c>
      <c r="E36" s="130" t="s">
        <v>7301</v>
      </c>
      <c r="F36" s="206" t="s">
        <v>70</v>
      </c>
    </row>
    <row r="37" spans="1:6" ht="15.75">
      <c r="A37" s="133" t="s">
        <v>6655</v>
      </c>
      <c r="B37" s="206" t="s">
        <v>6656</v>
      </c>
      <c r="C37" s="130" t="s">
        <v>7301</v>
      </c>
      <c r="D37" s="130" t="s">
        <v>7301</v>
      </c>
      <c r="E37" s="130" t="s">
        <v>7301</v>
      </c>
      <c r="F37" s="206" t="s">
        <v>1515</v>
      </c>
    </row>
    <row r="38" spans="1:6" ht="15.75">
      <c r="A38" s="133" t="s">
        <v>6662</v>
      </c>
      <c r="B38" s="206" t="s">
        <v>6663</v>
      </c>
      <c r="C38" s="130" t="s">
        <v>7301</v>
      </c>
      <c r="D38" s="130" t="s">
        <v>7301</v>
      </c>
      <c r="E38" s="130" t="s">
        <v>7301</v>
      </c>
      <c r="F38" s="206" t="s">
        <v>87</v>
      </c>
    </row>
    <row r="39" spans="1:6" ht="15.75">
      <c r="A39" s="133" t="s">
        <v>6669</v>
      </c>
      <c r="B39" s="206" t="s">
        <v>6670</v>
      </c>
      <c r="C39" s="130" t="s">
        <v>7301</v>
      </c>
      <c r="D39" s="130" t="s">
        <v>7301</v>
      </c>
      <c r="E39" s="130" t="s">
        <v>7301</v>
      </c>
      <c r="F39" s="206" t="s">
        <v>5766</v>
      </c>
    </row>
    <row r="40" spans="1:6" ht="15.75">
      <c r="A40" s="133" t="s">
        <v>6673</v>
      </c>
      <c r="B40" s="206" t="s">
        <v>6674</v>
      </c>
      <c r="C40" s="130" t="s">
        <v>7301</v>
      </c>
      <c r="D40" s="130" t="s">
        <v>7301</v>
      </c>
      <c r="E40" s="130" t="s">
        <v>7301</v>
      </c>
      <c r="F40" s="206" t="s">
        <v>1515</v>
      </c>
    </row>
    <row r="41" spans="1:6" ht="15.75">
      <c r="A41" s="133" t="s">
        <v>6678</v>
      </c>
      <c r="B41" s="206" t="s">
        <v>6679</v>
      </c>
      <c r="C41" s="130" t="s">
        <v>7301</v>
      </c>
      <c r="D41" s="130" t="s">
        <v>7301</v>
      </c>
      <c r="E41" s="130" t="s">
        <v>7301</v>
      </c>
      <c r="F41" s="206" t="s">
        <v>70</v>
      </c>
    </row>
    <row r="42" spans="1:6" ht="15.75">
      <c r="A42" s="133" t="s">
        <v>6682</v>
      </c>
      <c r="B42" s="206" t="s">
        <v>6683</v>
      </c>
      <c r="C42" s="130" t="s">
        <v>7301</v>
      </c>
      <c r="D42" s="130" t="s">
        <v>7301</v>
      </c>
      <c r="E42" s="130" t="s">
        <v>7301</v>
      </c>
      <c r="F42" s="206" t="s">
        <v>70</v>
      </c>
    </row>
    <row r="43" spans="1:6" ht="15.75">
      <c r="A43" s="133" t="s">
        <v>7569</v>
      </c>
      <c r="B43" s="206" t="s">
        <v>6867</v>
      </c>
      <c r="C43" s="208" t="s">
        <v>7311</v>
      </c>
      <c r="D43" s="130" t="s">
        <v>7301</v>
      </c>
      <c r="E43" s="130" t="s">
        <v>7301</v>
      </c>
      <c r="F43" s="206" t="s">
        <v>5766</v>
      </c>
    </row>
    <row r="44" spans="1:6" ht="15.75">
      <c r="A44" s="133" t="s">
        <v>6687</v>
      </c>
      <c r="B44" s="206" t="s">
        <v>6688</v>
      </c>
      <c r="C44" s="130" t="s">
        <v>7301</v>
      </c>
      <c r="D44" s="130" t="s">
        <v>7301</v>
      </c>
      <c r="E44" s="130" t="s">
        <v>7301</v>
      </c>
      <c r="F44" s="206" t="s">
        <v>1515</v>
      </c>
    </row>
    <row r="45" spans="1:6" ht="15.75">
      <c r="A45" s="133" t="s">
        <v>7570</v>
      </c>
      <c r="B45" s="206" t="s">
        <v>6874</v>
      </c>
      <c r="C45" s="130" t="s">
        <v>7301</v>
      </c>
      <c r="D45" s="130" t="s">
        <v>7301</v>
      </c>
      <c r="E45" s="130" t="s">
        <v>7301</v>
      </c>
      <c r="F45" s="206" t="s">
        <v>1515</v>
      </c>
    </row>
    <row r="46" spans="1:6" ht="15.75">
      <c r="A46" s="133" t="s">
        <v>7571</v>
      </c>
      <c r="B46" s="206" t="s">
        <v>6878</v>
      </c>
      <c r="C46" s="130" t="s">
        <v>7301</v>
      </c>
      <c r="D46" s="130" t="s">
        <v>7301</v>
      </c>
      <c r="E46" s="130" t="s">
        <v>7301</v>
      </c>
      <c r="F46" s="206" t="s">
        <v>1515</v>
      </c>
    </row>
    <row r="47" spans="1:6" ht="15.75">
      <c r="A47" s="133" t="s">
        <v>7572</v>
      </c>
      <c r="B47" s="206" t="s">
        <v>6829</v>
      </c>
      <c r="C47" s="130" t="s">
        <v>7301</v>
      </c>
      <c r="D47" s="130" t="s">
        <v>7301</v>
      </c>
      <c r="E47" s="130" t="s">
        <v>7301</v>
      </c>
      <c r="F47" s="206" t="s">
        <v>1515</v>
      </c>
    </row>
    <row r="48" spans="1:6" ht="15.75">
      <c r="A48" s="133" t="s">
        <v>7573</v>
      </c>
      <c r="B48" s="206" t="s">
        <v>6885</v>
      </c>
      <c r="C48" s="130" t="s">
        <v>7301</v>
      </c>
      <c r="D48" s="130" t="s">
        <v>7301</v>
      </c>
      <c r="E48" s="130" t="s">
        <v>7301</v>
      </c>
      <c r="F48" s="206" t="s">
        <v>70</v>
      </c>
    </row>
    <row r="49" spans="1:6" ht="15.75">
      <c r="A49" s="133" t="s">
        <v>6693</v>
      </c>
      <c r="B49" s="206" t="s">
        <v>6694</v>
      </c>
      <c r="C49" s="130" t="s">
        <v>7301</v>
      </c>
      <c r="D49" s="130" t="s">
        <v>7301</v>
      </c>
      <c r="E49" s="130" t="s">
        <v>7301</v>
      </c>
      <c r="F49" s="206" t="s">
        <v>70</v>
      </c>
    </row>
    <row r="50" spans="1:6" ht="15.75">
      <c r="A50" s="133" t="s">
        <v>6701</v>
      </c>
      <c r="B50" s="206" t="s">
        <v>6702</v>
      </c>
      <c r="C50" s="130" t="s">
        <v>7301</v>
      </c>
      <c r="D50" s="130" t="s">
        <v>7301</v>
      </c>
      <c r="E50" s="130" t="s">
        <v>7301</v>
      </c>
      <c r="F50" s="206" t="s">
        <v>5766</v>
      </c>
    </row>
    <row r="51" spans="1:6" ht="15.75">
      <c r="A51" s="133" t="s">
        <v>7574</v>
      </c>
      <c r="B51" s="206" t="s">
        <v>6896</v>
      </c>
      <c r="C51" s="130" t="s">
        <v>7301</v>
      </c>
      <c r="D51" s="130" t="s">
        <v>7301</v>
      </c>
      <c r="E51" s="130" t="s">
        <v>7301</v>
      </c>
      <c r="F51" s="206" t="s">
        <v>5766</v>
      </c>
    </row>
    <row r="52" spans="1:6" ht="15.75">
      <c r="A52" s="133" t="s">
        <v>6711</v>
      </c>
      <c r="B52" s="147" t="s">
        <v>6712</v>
      </c>
      <c r="C52" s="130" t="s">
        <v>7301</v>
      </c>
      <c r="D52" s="130" t="s">
        <v>7301</v>
      </c>
      <c r="E52" s="130" t="s">
        <v>7301</v>
      </c>
      <c r="F52" s="206" t="s">
        <v>70</v>
      </c>
    </row>
    <row r="53" spans="1:6" ht="15.75">
      <c r="A53" s="133" t="s">
        <v>6721</v>
      </c>
      <c r="B53" s="147" t="s">
        <v>6722</v>
      </c>
      <c r="C53" s="130" t="s">
        <v>7301</v>
      </c>
      <c r="D53" s="130" t="s">
        <v>7301</v>
      </c>
      <c r="E53" s="130" t="s">
        <v>7301</v>
      </c>
      <c r="F53" s="206" t="s">
        <v>70</v>
      </c>
    </row>
    <row r="54" spans="1:6" ht="15.75">
      <c r="A54" s="133" t="s">
        <v>7575</v>
      </c>
      <c r="B54" s="206" t="s">
        <v>6905</v>
      </c>
      <c r="C54" s="130" t="s">
        <v>7301</v>
      </c>
      <c r="D54" s="130" t="s">
        <v>7301</v>
      </c>
      <c r="E54" s="130" t="s">
        <v>7301</v>
      </c>
      <c r="F54" s="206" t="s">
        <v>70</v>
      </c>
    </row>
    <row r="55" spans="1:6" ht="15.75">
      <c r="A55" s="133" t="s">
        <v>7576</v>
      </c>
      <c r="B55" s="206" t="s">
        <v>6909</v>
      </c>
      <c r="C55" s="213" t="s">
        <v>7577</v>
      </c>
      <c r="D55" s="130" t="s">
        <v>7301</v>
      </c>
      <c r="E55" s="130" t="s">
        <v>7301</v>
      </c>
      <c r="F55" s="206" t="s">
        <v>70</v>
      </c>
    </row>
    <row r="56" spans="1:6" ht="15.75">
      <c r="A56" s="133" t="s">
        <v>7578</v>
      </c>
      <c r="B56" s="207" t="s">
        <v>6913</v>
      </c>
      <c r="C56" s="130" t="s">
        <v>7301</v>
      </c>
      <c r="D56" s="130" t="s">
        <v>7301</v>
      </c>
      <c r="E56" s="130" t="s">
        <v>7301</v>
      </c>
      <c r="F56" s="206" t="s">
        <v>70</v>
      </c>
    </row>
    <row r="57" spans="1:6" ht="15.75">
      <c r="A57" s="133" t="s">
        <v>7579</v>
      </c>
      <c r="B57" s="206" t="s">
        <v>6916</v>
      </c>
      <c r="C57" s="130" t="s">
        <v>7301</v>
      </c>
      <c r="D57" s="130" t="s">
        <v>7301</v>
      </c>
      <c r="E57" s="130" t="s">
        <v>7301</v>
      </c>
      <c r="F57" s="206" t="s">
        <v>70</v>
      </c>
    </row>
    <row r="58" spans="1:6" ht="15.75">
      <c r="A58" s="133" t="s">
        <v>7580</v>
      </c>
      <c r="B58" s="206" t="s">
        <v>6920</v>
      </c>
      <c r="C58" s="130" t="s">
        <v>7301</v>
      </c>
      <c r="D58" s="130" t="s">
        <v>7301</v>
      </c>
      <c r="E58" s="130" t="s">
        <v>7301</v>
      </c>
      <c r="F58" s="206" t="s">
        <v>70</v>
      </c>
    </row>
    <row r="59" spans="1:6" ht="15.75">
      <c r="A59" s="133" t="s">
        <v>7581</v>
      </c>
      <c r="B59" s="206" t="s">
        <v>6924</v>
      </c>
      <c r="C59" s="130" t="s">
        <v>7301</v>
      </c>
      <c r="D59" s="130" t="s">
        <v>7301</v>
      </c>
      <c r="E59" s="130" t="s">
        <v>7301</v>
      </c>
      <c r="F59" s="206" t="s">
        <v>70</v>
      </c>
    </row>
    <row r="60" spans="1:6" ht="15.75">
      <c r="A60" s="133" t="s">
        <v>7582</v>
      </c>
      <c r="B60" s="206" t="s">
        <v>6927</v>
      </c>
      <c r="C60" s="130" t="s">
        <v>7301</v>
      </c>
      <c r="D60" s="130" t="s">
        <v>7301</v>
      </c>
      <c r="E60" s="130" t="s">
        <v>7301</v>
      </c>
      <c r="F60" s="206" t="s">
        <v>5766</v>
      </c>
    </row>
    <row r="61" spans="1:6" ht="15.75">
      <c r="A61" s="133" t="s">
        <v>7583</v>
      </c>
      <c r="B61" s="206" t="s">
        <v>6931</v>
      </c>
      <c r="C61" s="130" t="s">
        <v>7301</v>
      </c>
      <c r="D61" s="130" t="s">
        <v>7301</v>
      </c>
      <c r="E61" s="130" t="s">
        <v>7301</v>
      </c>
      <c r="F61" s="206" t="s">
        <v>70</v>
      </c>
    </row>
    <row r="62" spans="1:6" ht="15.75">
      <c r="A62" s="133" t="s">
        <v>7584</v>
      </c>
      <c r="B62" s="206" t="s">
        <v>6934</v>
      </c>
      <c r="C62" s="130" t="s">
        <v>7301</v>
      </c>
      <c r="D62" s="130" t="s">
        <v>7301</v>
      </c>
      <c r="E62" s="130" t="s">
        <v>7301</v>
      </c>
      <c r="F62" s="206" t="s">
        <v>70</v>
      </c>
    </row>
    <row r="63" spans="1:6" ht="15.75">
      <c r="A63" s="133" t="s">
        <v>7585</v>
      </c>
      <c r="B63" s="206" t="s">
        <v>6937</v>
      </c>
      <c r="C63" s="130" t="s">
        <v>7301</v>
      </c>
      <c r="D63" s="130" t="s">
        <v>7301</v>
      </c>
      <c r="E63" s="130" t="s">
        <v>7301</v>
      </c>
      <c r="F63" s="206" t="s">
        <v>70</v>
      </c>
    </row>
    <row r="64" spans="1:6" ht="15.75">
      <c r="A64" s="133" t="s">
        <v>7586</v>
      </c>
      <c r="B64" s="206" t="s">
        <v>6941</v>
      </c>
      <c r="C64" s="130" t="s">
        <v>7301</v>
      </c>
      <c r="D64" s="130" t="s">
        <v>7301</v>
      </c>
      <c r="E64" s="130" t="s">
        <v>7301</v>
      </c>
      <c r="F64" s="206" t="s">
        <v>5766</v>
      </c>
    </row>
    <row r="65" spans="1:6" ht="15.75">
      <c r="A65" s="133" t="s">
        <v>7587</v>
      </c>
      <c r="B65" s="206" t="s">
        <v>6945</v>
      </c>
      <c r="C65" s="130" t="s">
        <v>7301</v>
      </c>
      <c r="D65" s="130" t="s">
        <v>7301</v>
      </c>
      <c r="E65" s="130" t="s">
        <v>7301</v>
      </c>
      <c r="F65" s="206" t="s">
        <v>5766</v>
      </c>
    </row>
    <row r="66" spans="1:6" ht="15.75">
      <c r="A66" s="133" t="s">
        <v>7588</v>
      </c>
      <c r="B66" s="206" t="s">
        <v>6950</v>
      </c>
      <c r="C66" s="130" t="s">
        <v>7301</v>
      </c>
      <c r="D66" s="130" t="s">
        <v>7301</v>
      </c>
      <c r="E66" s="130" t="s">
        <v>7301</v>
      </c>
      <c r="F66" s="206" t="s">
        <v>5766</v>
      </c>
    </row>
    <row r="67" spans="1:6" ht="15.75">
      <c r="A67" s="133" t="s">
        <v>7589</v>
      </c>
      <c r="B67" s="206" t="s">
        <v>6952</v>
      </c>
      <c r="C67" s="130" t="s">
        <v>7301</v>
      </c>
      <c r="D67" s="130" t="s">
        <v>7301</v>
      </c>
      <c r="E67" s="130" t="s">
        <v>7301</v>
      </c>
      <c r="F67" s="206" t="s">
        <v>5766</v>
      </c>
    </row>
    <row r="68" spans="1:6" ht="15.75">
      <c r="A68" s="133" t="s">
        <v>7590</v>
      </c>
      <c r="B68" s="206" t="s">
        <v>6958</v>
      </c>
      <c r="C68" s="130" t="s">
        <v>7301</v>
      </c>
      <c r="D68" s="130" t="s">
        <v>7301</v>
      </c>
      <c r="E68" s="130" t="s">
        <v>7301</v>
      </c>
      <c r="F68" s="206" t="s">
        <v>5766</v>
      </c>
    </row>
    <row r="69" spans="1:6" ht="15.75">
      <c r="A69" s="133" t="s">
        <v>7591</v>
      </c>
      <c r="B69" s="206" t="s">
        <v>6963</v>
      </c>
      <c r="C69" s="130" t="s">
        <v>7301</v>
      </c>
      <c r="D69" s="130" t="s">
        <v>7301</v>
      </c>
      <c r="E69" s="130" t="s">
        <v>7301</v>
      </c>
      <c r="F69" s="206" t="s">
        <v>5766</v>
      </c>
    </row>
    <row r="70" spans="1:6" ht="15.75">
      <c r="A70" s="133" t="s">
        <v>7592</v>
      </c>
      <c r="B70" s="206" t="s">
        <v>6967</v>
      </c>
      <c r="C70" s="130" t="s">
        <v>7301</v>
      </c>
      <c r="D70" s="130" t="s">
        <v>7301</v>
      </c>
      <c r="E70" s="130" t="s">
        <v>7301</v>
      </c>
      <c r="F70" s="206" t="s">
        <v>5766</v>
      </c>
    </row>
    <row r="71" spans="1:6" ht="15.75">
      <c r="A71" s="133" t="s">
        <v>7593</v>
      </c>
      <c r="B71" s="206" t="s">
        <v>7594</v>
      </c>
      <c r="C71" s="130" t="s">
        <v>7301</v>
      </c>
      <c r="D71" s="130" t="s">
        <v>7301</v>
      </c>
      <c r="E71" s="130" t="s">
        <v>7301</v>
      </c>
      <c r="F71" s="206" t="s">
        <v>5766</v>
      </c>
    </row>
    <row r="72" spans="1:6" ht="15.75">
      <c r="A72" s="133" t="s">
        <v>7595</v>
      </c>
      <c r="B72" s="206" t="s">
        <v>6973</v>
      </c>
      <c r="C72" s="130" t="s">
        <v>7301</v>
      </c>
      <c r="D72" s="130" t="s">
        <v>7301</v>
      </c>
      <c r="E72" s="130" t="s">
        <v>7301</v>
      </c>
      <c r="F72" s="206" t="s">
        <v>5766</v>
      </c>
    </row>
    <row r="73" spans="1:6" ht="15.75">
      <c r="A73" s="133" t="s">
        <v>7596</v>
      </c>
      <c r="B73" s="206" t="s">
        <v>6976</v>
      </c>
      <c r="C73" s="130" t="s">
        <v>7301</v>
      </c>
      <c r="D73" s="130" t="s">
        <v>7301</v>
      </c>
      <c r="E73" s="130" t="s">
        <v>7301</v>
      </c>
      <c r="F73" s="206" t="s">
        <v>5766</v>
      </c>
    </row>
    <row r="74" spans="1:6" ht="15.75">
      <c r="A74" s="133" t="s">
        <v>7597</v>
      </c>
      <c r="B74" s="206" t="s">
        <v>6979</v>
      </c>
      <c r="C74" s="208" t="s">
        <v>7311</v>
      </c>
      <c r="D74" s="130" t="s">
        <v>7311</v>
      </c>
      <c r="E74" s="130" t="s">
        <v>7301</v>
      </c>
      <c r="F74" s="206" t="s">
        <v>5766</v>
      </c>
    </row>
    <row r="75" spans="1:6" ht="15.75">
      <c r="A75" s="133" t="s">
        <v>7598</v>
      </c>
      <c r="B75" s="206" t="s">
        <v>6983</v>
      </c>
      <c r="C75" s="130" t="s">
        <v>7301</v>
      </c>
      <c r="D75" s="130" t="s">
        <v>7301</v>
      </c>
      <c r="E75" s="130" t="s">
        <v>7301</v>
      </c>
      <c r="F75" s="206" t="s">
        <v>5766</v>
      </c>
    </row>
    <row r="76" spans="1:6" ht="15.75">
      <c r="A76" s="133" t="s">
        <v>7599</v>
      </c>
      <c r="B76" s="206" t="s">
        <v>6986</v>
      </c>
      <c r="C76" s="130" t="s">
        <v>7301</v>
      </c>
      <c r="D76" s="130" t="s">
        <v>7301</v>
      </c>
      <c r="E76" s="130" t="s">
        <v>7301</v>
      </c>
      <c r="F76" s="206" t="s">
        <v>7563</v>
      </c>
    </row>
    <row r="77" spans="1:6" ht="15.75">
      <c r="A77" s="133" t="s">
        <v>7600</v>
      </c>
      <c r="B77" s="206" t="s">
        <v>6992</v>
      </c>
      <c r="C77" s="130" t="s">
        <v>7301</v>
      </c>
      <c r="D77" s="130" t="s">
        <v>7301</v>
      </c>
      <c r="E77" s="130" t="s">
        <v>7301</v>
      </c>
      <c r="F77" s="206" t="s">
        <v>70</v>
      </c>
    </row>
    <row r="78" spans="1:6" ht="15.75">
      <c r="A78" s="133" t="s">
        <v>7601</v>
      </c>
      <c r="B78" s="206" t="s">
        <v>6996</v>
      </c>
      <c r="C78" s="130" t="s">
        <v>7301</v>
      </c>
      <c r="D78" s="130" t="s">
        <v>7301</v>
      </c>
      <c r="E78" s="130" t="s">
        <v>7301</v>
      </c>
      <c r="F78" s="206" t="s">
        <v>70</v>
      </c>
    </row>
    <row r="79" spans="1:6" ht="15.75">
      <c r="A79" s="133" t="s">
        <v>7602</v>
      </c>
      <c r="B79" s="206" t="s">
        <v>7000</v>
      </c>
      <c r="C79" s="130" t="s">
        <v>7301</v>
      </c>
      <c r="D79" s="130" t="s">
        <v>7301</v>
      </c>
      <c r="E79" s="130" t="s">
        <v>7301</v>
      </c>
      <c r="F79" s="206" t="s">
        <v>70</v>
      </c>
    </row>
    <row r="80" spans="1:6" ht="15.75">
      <c r="A80" s="133" t="s">
        <v>7603</v>
      </c>
      <c r="B80" s="206" t="s">
        <v>7004</v>
      </c>
      <c r="C80" s="130" t="s">
        <v>7301</v>
      </c>
      <c r="D80" s="130" t="s">
        <v>7301</v>
      </c>
      <c r="E80" s="130" t="s">
        <v>7301</v>
      </c>
      <c r="F80" s="206" t="s">
        <v>1515</v>
      </c>
    </row>
    <row r="81" spans="1:6" ht="15.75">
      <c r="A81" s="133" t="s">
        <v>7604</v>
      </c>
      <c r="B81" s="206" t="s">
        <v>7009</v>
      </c>
      <c r="C81" s="130" t="s">
        <v>7301</v>
      </c>
      <c r="D81" s="130" t="s">
        <v>7301</v>
      </c>
      <c r="E81" s="130" t="s">
        <v>7301</v>
      </c>
      <c r="F81" s="206" t="s">
        <v>1515</v>
      </c>
    </row>
    <row r="82" spans="1:6" ht="15.75">
      <c r="A82" s="133" t="s">
        <v>7605</v>
      </c>
      <c r="B82" s="206" t="s">
        <v>7013</v>
      </c>
      <c r="C82" s="130" t="s">
        <v>7301</v>
      </c>
      <c r="D82" s="130" t="s">
        <v>7301</v>
      </c>
      <c r="E82" s="130" t="s">
        <v>7301</v>
      </c>
      <c r="F82" s="206" t="s">
        <v>1515</v>
      </c>
    </row>
    <row r="83" spans="1:6" ht="15.75">
      <c r="A83" s="133" t="s">
        <v>7606</v>
      </c>
      <c r="B83" s="206" t="s">
        <v>7017</v>
      </c>
      <c r="C83" s="130" t="s">
        <v>7301</v>
      </c>
      <c r="D83" s="130" t="s">
        <v>7301</v>
      </c>
      <c r="E83" s="130" t="s">
        <v>7301</v>
      </c>
      <c r="F83" s="206" t="s">
        <v>1515</v>
      </c>
    </row>
    <row r="84" spans="1:6" ht="15.75">
      <c r="A84" s="133" t="s">
        <v>7607</v>
      </c>
      <c r="B84" s="206" t="s">
        <v>7021</v>
      </c>
      <c r="C84" s="130" t="s">
        <v>7301</v>
      </c>
      <c r="D84" s="130" t="s">
        <v>7301</v>
      </c>
      <c r="E84" s="130" t="s">
        <v>7301</v>
      </c>
      <c r="F84" s="206" t="s">
        <v>1515</v>
      </c>
    </row>
    <row r="85" spans="1:6" ht="15.75">
      <c r="A85" s="133" t="s">
        <v>7608</v>
      </c>
      <c r="B85" s="206" t="s">
        <v>7025</v>
      </c>
      <c r="C85" s="130" t="s">
        <v>7301</v>
      </c>
      <c r="D85" s="130" t="s">
        <v>7301</v>
      </c>
      <c r="E85" s="130" t="s">
        <v>7301</v>
      </c>
      <c r="F85" s="206" t="s">
        <v>1515</v>
      </c>
    </row>
    <row r="86" spans="1:6" ht="15.75">
      <c r="A86" s="133" t="s">
        <v>7609</v>
      </c>
      <c r="B86" s="211" t="s">
        <v>7610</v>
      </c>
      <c r="C86" s="130" t="s">
        <v>7444</v>
      </c>
      <c r="D86" s="130" t="s">
        <v>7444</v>
      </c>
      <c r="E86" s="130" t="s">
        <v>7444</v>
      </c>
      <c r="F86" s="130" t="s">
        <v>7444</v>
      </c>
    </row>
    <row r="87" spans="1:6" ht="15.75">
      <c r="A87" s="133" t="s">
        <v>7611</v>
      </c>
      <c r="B87" s="207" t="s">
        <v>7034</v>
      </c>
      <c r="C87" s="130" t="s">
        <v>7301</v>
      </c>
      <c r="D87" s="130" t="s">
        <v>7301</v>
      </c>
      <c r="E87" s="130" t="s">
        <v>7301</v>
      </c>
      <c r="F87" s="206" t="s">
        <v>70</v>
      </c>
    </row>
    <row r="88" spans="1:6" ht="15.75">
      <c r="A88" s="133" t="s">
        <v>7612</v>
      </c>
      <c r="B88" s="207" t="s">
        <v>7038</v>
      </c>
      <c r="C88" s="130" t="s">
        <v>7301</v>
      </c>
      <c r="D88" s="130" t="s">
        <v>7301</v>
      </c>
      <c r="E88" s="130" t="s">
        <v>7301</v>
      </c>
      <c r="F88" s="206" t="s">
        <v>70</v>
      </c>
    </row>
    <row r="89" spans="1:6" ht="15.75">
      <c r="A89" s="133" t="s">
        <v>7613</v>
      </c>
      <c r="B89" s="206" t="s">
        <v>7041</v>
      </c>
      <c r="C89" s="130" t="s">
        <v>7301</v>
      </c>
      <c r="D89" s="130" t="s">
        <v>7301</v>
      </c>
      <c r="E89" s="130" t="s">
        <v>7301</v>
      </c>
      <c r="F89" s="206" t="s">
        <v>70</v>
      </c>
    </row>
    <row r="90" spans="1:6" ht="15.75">
      <c r="A90" s="133" t="s">
        <v>7614</v>
      </c>
      <c r="B90" s="207" t="s">
        <v>7044</v>
      </c>
      <c r="C90" s="130" t="s">
        <v>7301</v>
      </c>
      <c r="D90" s="130" t="s">
        <v>7301</v>
      </c>
      <c r="E90" s="130" t="s">
        <v>7301</v>
      </c>
      <c r="F90" s="206" t="s">
        <v>70</v>
      </c>
    </row>
    <row r="91" spans="1:6" ht="15.75">
      <c r="A91" s="133" t="s">
        <v>7615</v>
      </c>
      <c r="B91" s="206" t="s">
        <v>7048</v>
      </c>
      <c r="C91" s="130" t="s">
        <v>7301</v>
      </c>
      <c r="D91" s="130" t="s">
        <v>7301</v>
      </c>
      <c r="E91" s="130" t="s">
        <v>7301</v>
      </c>
      <c r="F91" s="206" t="s">
        <v>70</v>
      </c>
    </row>
    <row r="92" spans="1:6" ht="15.75">
      <c r="A92" s="133" t="s">
        <v>7616</v>
      </c>
      <c r="B92" s="206" t="s">
        <v>7052</v>
      </c>
      <c r="C92" s="130" t="s">
        <v>7301</v>
      </c>
      <c r="D92" s="130" t="s">
        <v>7301</v>
      </c>
      <c r="E92" s="130" t="s">
        <v>7301</v>
      </c>
      <c r="F92" s="206" t="s">
        <v>70</v>
      </c>
    </row>
    <row r="93" spans="1:6" ht="15.75">
      <c r="A93" s="133" t="s">
        <v>7617</v>
      </c>
      <c r="B93" s="206" t="s">
        <v>7056</v>
      </c>
      <c r="C93" s="130" t="s">
        <v>7301</v>
      </c>
      <c r="D93" s="130" t="s">
        <v>7301</v>
      </c>
      <c r="E93" s="130" t="s">
        <v>7301</v>
      </c>
      <c r="F93" s="206" t="s">
        <v>1515</v>
      </c>
    </row>
    <row r="94" spans="1:6" ht="15.75">
      <c r="A94" s="133" t="s">
        <v>7618</v>
      </c>
      <c r="B94" s="206" t="s">
        <v>7061</v>
      </c>
      <c r="C94" s="130" t="s">
        <v>7301</v>
      </c>
      <c r="D94" s="130" t="s">
        <v>7301</v>
      </c>
      <c r="E94" s="130" t="s">
        <v>7301</v>
      </c>
      <c r="F94" s="206" t="s">
        <v>1515</v>
      </c>
    </row>
    <row r="95" spans="1:6" ht="15.75">
      <c r="A95" s="133" t="s">
        <v>7619</v>
      </c>
      <c r="B95" s="206" t="s">
        <v>7065</v>
      </c>
      <c r="C95" s="130" t="s">
        <v>7301</v>
      </c>
      <c r="D95" s="130" t="s">
        <v>7301</v>
      </c>
      <c r="E95" s="130" t="s">
        <v>7301</v>
      </c>
      <c r="F95" s="206" t="s">
        <v>1515</v>
      </c>
    </row>
    <row r="96" spans="1:6" ht="15.75">
      <c r="A96" s="133" t="s">
        <v>7620</v>
      </c>
      <c r="B96" s="206" t="s">
        <v>7070</v>
      </c>
      <c r="C96" s="130" t="s">
        <v>7301</v>
      </c>
      <c r="D96" s="130" t="s">
        <v>7301</v>
      </c>
      <c r="E96" s="130" t="s">
        <v>7301</v>
      </c>
      <c r="F96" s="206" t="s">
        <v>1515</v>
      </c>
    </row>
    <row r="97" spans="1:6" ht="15.75">
      <c r="A97" s="133" t="s">
        <v>7621</v>
      </c>
      <c r="B97" s="206" t="s">
        <v>7070</v>
      </c>
      <c r="C97" s="130" t="s">
        <v>7301</v>
      </c>
      <c r="D97" s="130" t="s">
        <v>7301</v>
      </c>
      <c r="E97" s="130" t="s">
        <v>7301</v>
      </c>
      <c r="F97" s="206" t="s">
        <v>1515</v>
      </c>
    </row>
    <row r="98" spans="1:6" ht="15.75">
      <c r="A98" s="133" t="s">
        <v>7622</v>
      </c>
      <c r="B98" s="206" t="s">
        <v>7077</v>
      </c>
      <c r="C98" s="130" t="s">
        <v>7301</v>
      </c>
      <c r="D98" s="130" t="s">
        <v>7301</v>
      </c>
      <c r="E98" s="130" t="s">
        <v>7301</v>
      </c>
      <c r="F98" s="206" t="s">
        <v>1515</v>
      </c>
    </row>
    <row r="99" spans="1:6" ht="15.75">
      <c r="A99" s="133" t="s">
        <v>7623</v>
      </c>
      <c r="B99" s="206" t="s">
        <v>7081</v>
      </c>
      <c r="C99" s="130" t="s">
        <v>7301</v>
      </c>
      <c r="D99" s="130" t="s">
        <v>7301</v>
      </c>
      <c r="E99" s="130" t="s">
        <v>7301</v>
      </c>
      <c r="F99" s="206" t="s">
        <v>1515</v>
      </c>
    </row>
    <row r="100" spans="1:6" ht="15.75">
      <c r="A100" s="133" t="s">
        <v>7624</v>
      </c>
      <c r="B100" s="206" t="s">
        <v>7085</v>
      </c>
      <c r="C100" s="130" t="s">
        <v>7301</v>
      </c>
      <c r="D100" s="130" t="s">
        <v>7301</v>
      </c>
      <c r="E100" s="130" t="s">
        <v>7301</v>
      </c>
      <c r="F100" s="206" t="s">
        <v>1515</v>
      </c>
    </row>
    <row r="101" spans="1:6" ht="15.75">
      <c r="A101" s="133" t="s">
        <v>7625</v>
      </c>
      <c r="B101" s="206" t="s">
        <v>7089</v>
      </c>
      <c r="C101" s="130" t="s">
        <v>7301</v>
      </c>
      <c r="D101" s="130" t="s">
        <v>7301</v>
      </c>
      <c r="E101" s="130" t="s">
        <v>7301</v>
      </c>
      <c r="F101" s="206" t="s">
        <v>1515</v>
      </c>
    </row>
    <row r="102" spans="1:6" ht="15.75">
      <c r="A102" s="133" t="s">
        <v>7626</v>
      </c>
      <c r="B102" s="206" t="s">
        <v>7093</v>
      </c>
      <c r="C102" s="130" t="s">
        <v>7301</v>
      </c>
      <c r="D102" s="130" t="s">
        <v>7301</v>
      </c>
      <c r="E102" s="130" t="s">
        <v>7301</v>
      </c>
      <c r="F102" s="206" t="s">
        <v>5766</v>
      </c>
    </row>
    <row r="103" spans="1:6" ht="15.75">
      <c r="A103" s="133" t="s">
        <v>7627</v>
      </c>
      <c r="B103" s="206" t="s">
        <v>7098</v>
      </c>
      <c r="C103" s="130" t="s">
        <v>7301</v>
      </c>
      <c r="D103" s="130" t="s">
        <v>7301</v>
      </c>
      <c r="E103" s="130" t="s">
        <v>7301</v>
      </c>
      <c r="F103" s="206" t="s">
        <v>6000</v>
      </c>
    </row>
    <row r="104" spans="1:6" ht="15.75">
      <c r="A104" s="133" t="s">
        <v>7628</v>
      </c>
      <c r="B104" s="206" t="s">
        <v>7104</v>
      </c>
      <c r="C104" s="130" t="s">
        <v>7301</v>
      </c>
      <c r="D104" s="130" t="s">
        <v>7301</v>
      </c>
      <c r="E104" s="130" t="s">
        <v>7301</v>
      </c>
      <c r="F104" s="206" t="s">
        <v>5766</v>
      </c>
    </row>
    <row r="105" spans="1:6" ht="15.75">
      <c r="A105" s="133" t="s">
        <v>7629</v>
      </c>
      <c r="B105" s="210" t="s">
        <v>7109</v>
      </c>
      <c r="C105" s="130" t="s">
        <v>7301</v>
      </c>
      <c r="D105" s="130" t="s">
        <v>7301</v>
      </c>
      <c r="E105" s="130" t="s">
        <v>7301</v>
      </c>
      <c r="F105" s="206" t="s">
        <v>7563</v>
      </c>
    </row>
    <row r="106" spans="1:6" ht="15.75">
      <c r="A106" s="133" t="s">
        <v>7630</v>
      </c>
      <c r="B106" s="210" t="s">
        <v>7115</v>
      </c>
      <c r="C106" s="130" t="s">
        <v>7301</v>
      </c>
      <c r="D106" s="130" t="s">
        <v>7301</v>
      </c>
      <c r="E106" s="130" t="s">
        <v>7301</v>
      </c>
      <c r="F106" s="206" t="s">
        <v>70</v>
      </c>
    </row>
    <row r="107" spans="1:6" ht="15.75">
      <c r="A107" s="133" t="s">
        <v>7631</v>
      </c>
      <c r="B107" s="206" t="s">
        <v>7120</v>
      </c>
      <c r="C107" s="130" t="s">
        <v>7301</v>
      </c>
      <c r="D107" s="130" t="s">
        <v>7301</v>
      </c>
      <c r="E107" s="130" t="s">
        <v>7301</v>
      </c>
      <c r="F107" s="206" t="s">
        <v>70</v>
      </c>
    </row>
    <row r="108" spans="1:6" ht="15.75">
      <c r="A108" s="133" t="s">
        <v>7632</v>
      </c>
      <c r="B108" s="206" t="s">
        <v>7125</v>
      </c>
      <c r="C108" s="130" t="s">
        <v>7301</v>
      </c>
      <c r="D108" s="130" t="s">
        <v>7301</v>
      </c>
      <c r="E108" s="130" t="s">
        <v>7301</v>
      </c>
      <c r="F108" s="206" t="s">
        <v>7563</v>
      </c>
    </row>
    <row r="109" spans="1:6" ht="15.75">
      <c r="A109" s="133" t="s">
        <v>7633</v>
      </c>
      <c r="B109" s="206" t="s">
        <v>4507</v>
      </c>
      <c r="C109" s="130" t="s">
        <v>7301</v>
      </c>
      <c r="D109" s="130" t="s">
        <v>7301</v>
      </c>
      <c r="E109" s="130" t="s">
        <v>7301</v>
      </c>
      <c r="F109" s="206" t="s">
        <v>5766</v>
      </c>
    </row>
    <row r="110" spans="1:6" ht="15.75">
      <c r="A110" s="133" t="s">
        <v>7634</v>
      </c>
      <c r="B110" s="209" t="s">
        <v>7131</v>
      </c>
      <c r="C110" s="130" t="s">
        <v>7301</v>
      </c>
      <c r="D110" s="130" t="s">
        <v>7301</v>
      </c>
      <c r="E110" s="130" t="s">
        <v>7301</v>
      </c>
      <c r="F110" s="206" t="s">
        <v>5766</v>
      </c>
    </row>
    <row r="111" spans="1:6" ht="15.75">
      <c r="A111" s="133" t="s">
        <v>7635</v>
      </c>
      <c r="B111" s="209" t="s">
        <v>7136</v>
      </c>
      <c r="C111" s="130" t="s">
        <v>7301</v>
      </c>
      <c r="D111" s="130" t="s">
        <v>7301</v>
      </c>
      <c r="E111" s="130" t="s">
        <v>7301</v>
      </c>
      <c r="F111" s="206" t="s">
        <v>5766</v>
      </c>
    </row>
    <row r="112" spans="1:6" ht="15.75">
      <c r="A112" s="133" t="s">
        <v>7636</v>
      </c>
      <c r="B112" s="210" t="s">
        <v>7141</v>
      </c>
      <c r="C112" s="130" t="s">
        <v>7301</v>
      </c>
      <c r="D112" s="130" t="s">
        <v>7301</v>
      </c>
      <c r="E112" s="130" t="s">
        <v>7301</v>
      </c>
      <c r="F112" s="206" t="s">
        <v>5766</v>
      </c>
    </row>
    <row r="113" spans="1:6" ht="15.75">
      <c r="A113" s="133" t="s">
        <v>7637</v>
      </c>
      <c r="B113" s="206" t="s">
        <v>7144</v>
      </c>
      <c r="C113" s="130" t="s">
        <v>7301</v>
      </c>
      <c r="D113" s="130" t="s">
        <v>7301</v>
      </c>
      <c r="E113" s="130" t="s">
        <v>7301</v>
      </c>
      <c r="F113" s="206" t="s">
        <v>5766</v>
      </c>
    </row>
    <row r="114" spans="1:6" ht="15.75">
      <c r="A114" s="133" t="s">
        <v>7638</v>
      </c>
      <c r="B114" s="206" t="s">
        <v>7146</v>
      </c>
      <c r="C114" s="130" t="s">
        <v>7301</v>
      </c>
      <c r="D114" s="130" t="s">
        <v>7301</v>
      </c>
      <c r="E114" s="130" t="s">
        <v>7301</v>
      </c>
      <c r="F114" s="206" t="s">
        <v>7563</v>
      </c>
    </row>
    <row r="115" spans="1:6" ht="15.75">
      <c r="A115" s="133" t="s">
        <v>7639</v>
      </c>
      <c r="B115" s="206" t="s">
        <v>7151</v>
      </c>
      <c r="C115" s="130" t="s">
        <v>7301</v>
      </c>
      <c r="D115" s="130" t="s">
        <v>7301</v>
      </c>
      <c r="E115" s="130" t="s">
        <v>7301</v>
      </c>
      <c r="F115" s="206" t="s">
        <v>5766</v>
      </c>
    </row>
    <row r="116" spans="1:6" ht="15.75">
      <c r="A116" s="133" t="s">
        <v>7640</v>
      </c>
      <c r="B116" s="206" t="s">
        <v>7156</v>
      </c>
      <c r="C116" s="130" t="s">
        <v>7301</v>
      </c>
      <c r="D116" s="130" t="s">
        <v>7301</v>
      </c>
      <c r="E116" s="130" t="s">
        <v>7301</v>
      </c>
      <c r="F116" s="206" t="s">
        <v>70</v>
      </c>
    </row>
    <row r="117" spans="1:6" ht="15.75">
      <c r="A117" s="133" t="s">
        <v>7641</v>
      </c>
      <c r="B117" s="206" t="s">
        <v>7159</v>
      </c>
      <c r="C117" s="130" t="s">
        <v>7301</v>
      </c>
      <c r="D117" s="130" t="s">
        <v>7301</v>
      </c>
      <c r="E117" s="130" t="s">
        <v>7301</v>
      </c>
      <c r="F117" s="206" t="s">
        <v>70</v>
      </c>
    </row>
    <row r="118" spans="1:6" ht="15.75">
      <c r="A118" s="133" t="s">
        <v>7642</v>
      </c>
      <c r="B118" s="206" t="s">
        <v>7162</v>
      </c>
      <c r="C118" s="130" t="s">
        <v>7301</v>
      </c>
      <c r="D118" s="130" t="s">
        <v>7301</v>
      </c>
      <c r="E118" s="130" t="s">
        <v>7301</v>
      </c>
      <c r="F118" s="206" t="s">
        <v>1515</v>
      </c>
    </row>
    <row r="119" spans="1:6" ht="15.75">
      <c r="A119" s="133" t="s">
        <v>7643</v>
      </c>
      <c r="B119" s="206" t="s">
        <v>7167</v>
      </c>
      <c r="C119" s="130" t="s">
        <v>7301</v>
      </c>
      <c r="D119" s="130" t="s">
        <v>7301</v>
      </c>
      <c r="E119" s="130" t="s">
        <v>7301</v>
      </c>
      <c r="F119" s="206" t="s">
        <v>70</v>
      </c>
    </row>
    <row r="120" spans="1:6" ht="15.75">
      <c r="A120" s="133" t="s">
        <v>7644</v>
      </c>
      <c r="B120" s="206" t="s">
        <v>7172</v>
      </c>
      <c r="C120" s="130" t="s">
        <v>7301</v>
      </c>
      <c r="D120" s="130" t="s">
        <v>7301</v>
      </c>
      <c r="E120" s="130" t="s">
        <v>7301</v>
      </c>
      <c r="F120" s="206" t="s">
        <v>1515</v>
      </c>
    </row>
    <row r="121" spans="1:6" ht="15.75">
      <c r="A121" s="133" t="s">
        <v>7645</v>
      </c>
      <c r="B121" s="206" t="s">
        <v>7176</v>
      </c>
      <c r="C121" s="130" t="s">
        <v>7301</v>
      </c>
      <c r="D121" s="130" t="s">
        <v>7301</v>
      </c>
      <c r="E121" s="130" t="s">
        <v>7301</v>
      </c>
      <c r="F121" s="206" t="s">
        <v>5766</v>
      </c>
    </row>
    <row r="122" spans="1:6" ht="15.75">
      <c r="A122" s="133" t="s">
        <v>7646</v>
      </c>
      <c r="B122" s="206" t="s">
        <v>7180</v>
      </c>
      <c r="C122" s="130" t="s">
        <v>7301</v>
      </c>
      <c r="D122" s="130" t="s">
        <v>7301</v>
      </c>
      <c r="E122" s="130" t="s">
        <v>7301</v>
      </c>
      <c r="F122" s="206" t="s">
        <v>70</v>
      </c>
    </row>
    <row r="123" spans="1:6" ht="15.75">
      <c r="A123" s="133" t="s">
        <v>7647</v>
      </c>
      <c r="B123" s="206" t="s">
        <v>7184</v>
      </c>
      <c r="C123" s="130" t="s">
        <v>7301</v>
      </c>
      <c r="D123" s="130" t="s">
        <v>7301</v>
      </c>
      <c r="E123" s="130" t="s">
        <v>7301</v>
      </c>
      <c r="F123" s="206" t="s">
        <v>1515</v>
      </c>
    </row>
    <row r="124" spans="1:6" ht="15.75">
      <c r="A124" s="133" t="s">
        <v>7648</v>
      </c>
      <c r="B124" s="206" t="s">
        <v>7188</v>
      </c>
      <c r="C124" s="130" t="s">
        <v>7301</v>
      </c>
      <c r="D124" s="130" t="s">
        <v>7301</v>
      </c>
      <c r="E124" s="130" t="s">
        <v>7301</v>
      </c>
      <c r="F124" s="206" t="s">
        <v>5766</v>
      </c>
    </row>
    <row r="125" spans="1:6" ht="15.75">
      <c r="A125" s="133" t="s">
        <v>7649</v>
      </c>
      <c r="B125" s="206" t="s">
        <v>7191</v>
      </c>
      <c r="C125" s="130" t="s">
        <v>7301</v>
      </c>
      <c r="D125" s="130" t="s">
        <v>7301</v>
      </c>
      <c r="E125" s="130" t="s">
        <v>7301</v>
      </c>
      <c r="F125" s="206" t="s">
        <v>1515</v>
      </c>
    </row>
    <row r="126" spans="1:6" ht="15.75">
      <c r="A126" s="133" t="s">
        <v>7650</v>
      </c>
      <c r="B126" s="206" t="s">
        <v>7195</v>
      </c>
      <c r="C126" s="130" t="s">
        <v>7301</v>
      </c>
      <c r="D126" s="130" t="s">
        <v>7301</v>
      </c>
      <c r="E126" s="130" t="s">
        <v>7301</v>
      </c>
      <c r="F126" s="206" t="s">
        <v>1515</v>
      </c>
    </row>
    <row r="127" spans="1:6" ht="15.75">
      <c r="A127" s="133" t="s">
        <v>7651</v>
      </c>
      <c r="B127" s="206" t="s">
        <v>7199</v>
      </c>
      <c r="C127" s="130" t="s">
        <v>7301</v>
      </c>
      <c r="D127" s="130" t="s">
        <v>7301</v>
      </c>
      <c r="E127" s="130" t="s">
        <v>7301</v>
      </c>
      <c r="F127" s="206" t="s">
        <v>1515</v>
      </c>
    </row>
    <row r="128" spans="1:6" ht="15.75">
      <c r="A128" s="133" t="s">
        <v>7652</v>
      </c>
      <c r="B128" s="206" t="s">
        <v>7203</v>
      </c>
      <c r="C128" s="130" t="s">
        <v>7301</v>
      </c>
      <c r="D128" s="130" t="s">
        <v>7301</v>
      </c>
      <c r="E128" s="130" t="s">
        <v>7301</v>
      </c>
      <c r="F128" s="206" t="s">
        <v>5766</v>
      </c>
    </row>
    <row r="129" spans="1:6" ht="15.75">
      <c r="A129" s="133" t="s">
        <v>7653</v>
      </c>
      <c r="B129" s="206" t="s">
        <v>7206</v>
      </c>
      <c r="C129" s="130" t="s">
        <v>7301</v>
      </c>
      <c r="D129" s="130" t="s">
        <v>7301</v>
      </c>
      <c r="E129" s="130" t="s">
        <v>7301</v>
      </c>
      <c r="F129" s="206" t="s">
        <v>5766</v>
      </c>
    </row>
    <row r="130" spans="1:6" ht="15.75">
      <c r="A130" s="133" t="s">
        <v>7654</v>
      </c>
      <c r="B130" s="206" t="s">
        <v>7210</v>
      </c>
      <c r="C130" s="130" t="s">
        <v>7301</v>
      </c>
      <c r="D130" s="130" t="s">
        <v>7301</v>
      </c>
      <c r="E130" s="130" t="s">
        <v>7301</v>
      </c>
      <c r="F130" s="206" t="s">
        <v>70</v>
      </c>
    </row>
    <row r="131" spans="1:6" ht="15.75">
      <c r="A131" s="133" t="s">
        <v>7655</v>
      </c>
      <c r="B131" s="210" t="s">
        <v>7213</v>
      </c>
      <c r="C131" s="130" t="s">
        <v>7301</v>
      </c>
      <c r="D131" s="130" t="s">
        <v>7301</v>
      </c>
      <c r="E131" s="130" t="s">
        <v>7301</v>
      </c>
      <c r="F131" s="206" t="s">
        <v>70</v>
      </c>
    </row>
    <row r="132" spans="1:6" ht="15.75">
      <c r="A132" s="133" t="s">
        <v>7656</v>
      </c>
      <c r="B132" s="210" t="s">
        <v>7216</v>
      </c>
      <c r="C132" s="130" t="s">
        <v>7301</v>
      </c>
      <c r="D132" s="130" t="s">
        <v>7301</v>
      </c>
      <c r="E132" s="130" t="s">
        <v>7301</v>
      </c>
      <c r="F132" s="206" t="s">
        <v>70</v>
      </c>
    </row>
    <row r="133" spans="1:6" ht="15.75">
      <c r="A133" s="133" t="s">
        <v>7657</v>
      </c>
      <c r="B133" s="210" t="s">
        <v>7219</v>
      </c>
      <c r="C133" s="130" t="s">
        <v>7301</v>
      </c>
      <c r="D133" s="130" t="s">
        <v>7301</v>
      </c>
      <c r="E133" s="130" t="s">
        <v>7301</v>
      </c>
      <c r="F133" s="206" t="s">
        <v>70</v>
      </c>
    </row>
    <row r="134" spans="1:6" ht="15.75">
      <c r="A134" s="133" t="s">
        <v>7658</v>
      </c>
      <c r="B134" s="206" t="s">
        <v>7224</v>
      </c>
      <c r="C134" s="130" t="s">
        <v>7301</v>
      </c>
      <c r="D134" s="130" t="s">
        <v>7301</v>
      </c>
      <c r="E134" s="130" t="s">
        <v>7301</v>
      </c>
      <c r="F134" s="206" t="s">
        <v>5766</v>
      </c>
    </row>
    <row r="135" spans="1:6" ht="15.75">
      <c r="A135" s="133" t="s">
        <v>7659</v>
      </c>
      <c r="B135" s="206" t="s">
        <v>7226</v>
      </c>
      <c r="C135" s="130" t="s">
        <v>7301</v>
      </c>
      <c r="D135" s="130" t="s">
        <v>7301</v>
      </c>
      <c r="E135" s="130" t="s">
        <v>7301</v>
      </c>
      <c r="F135" s="206" t="s">
        <v>5766</v>
      </c>
    </row>
    <row r="136" spans="1:6" ht="15.75">
      <c r="A136" s="133" t="s">
        <v>7660</v>
      </c>
      <c r="B136" s="206" t="s">
        <v>7229</v>
      </c>
      <c r="C136" s="130" t="s">
        <v>7301</v>
      </c>
      <c r="D136" s="130" t="s">
        <v>7301</v>
      </c>
      <c r="E136" s="130" t="s">
        <v>7301</v>
      </c>
      <c r="F136" s="206" t="s">
        <v>1515</v>
      </c>
    </row>
    <row r="137" spans="1:6" ht="15.75">
      <c r="A137" s="133" t="s">
        <v>7661</v>
      </c>
      <c r="B137" s="206" t="s">
        <v>7232</v>
      </c>
      <c r="C137" s="130" t="s">
        <v>7301</v>
      </c>
      <c r="D137" s="130" t="s">
        <v>7301</v>
      </c>
      <c r="E137" s="130" t="s">
        <v>7301</v>
      </c>
      <c r="F137" s="206" t="s">
        <v>1515</v>
      </c>
    </row>
    <row r="138" spans="1:6" ht="15.75">
      <c r="A138" s="133" t="s">
        <v>7662</v>
      </c>
      <c r="B138" s="206" t="s">
        <v>7236</v>
      </c>
      <c r="C138" s="208" t="s">
        <v>7311</v>
      </c>
      <c r="D138" s="130" t="s">
        <v>7311</v>
      </c>
      <c r="E138" s="130" t="s">
        <v>7301</v>
      </c>
      <c r="F138" s="206" t="s">
        <v>5766</v>
      </c>
    </row>
    <row r="139" spans="1:6" ht="15.75">
      <c r="A139" s="133" t="s">
        <v>7663</v>
      </c>
      <c r="B139" s="206" t="s">
        <v>7240</v>
      </c>
      <c r="C139" s="130" t="s">
        <v>7301</v>
      </c>
      <c r="D139" s="130" t="s">
        <v>7301</v>
      </c>
      <c r="E139" s="130" t="s">
        <v>7301</v>
      </c>
      <c r="F139" s="206" t="s">
        <v>5766</v>
      </c>
    </row>
    <row r="140" spans="1:6" ht="15.75">
      <c r="A140" s="133" t="s">
        <v>7664</v>
      </c>
      <c r="B140" s="206" t="s">
        <v>7243</v>
      </c>
      <c r="C140" s="208" t="s">
        <v>7311</v>
      </c>
      <c r="D140" s="130" t="s">
        <v>7301</v>
      </c>
      <c r="E140" s="130" t="s">
        <v>7301</v>
      </c>
      <c r="F140" s="206" t="s">
        <v>5766</v>
      </c>
    </row>
    <row r="141" spans="1:6" ht="15.75">
      <c r="A141" s="133" t="s">
        <v>7665</v>
      </c>
      <c r="B141" s="206" t="s">
        <v>7247</v>
      </c>
      <c r="C141" s="130" t="s">
        <v>7301</v>
      </c>
      <c r="D141" s="130" t="s">
        <v>7301</v>
      </c>
      <c r="E141" s="130" t="s">
        <v>7301</v>
      </c>
      <c r="F141" s="206" t="s">
        <v>70</v>
      </c>
    </row>
    <row r="142" spans="1:6" ht="15.75">
      <c r="A142" s="133" t="s">
        <v>7666</v>
      </c>
      <c r="B142" s="206" t="s">
        <v>7252</v>
      </c>
      <c r="C142" s="130" t="s">
        <v>7301</v>
      </c>
      <c r="D142" s="130" t="s">
        <v>7301</v>
      </c>
      <c r="E142" s="130" t="s">
        <v>7301</v>
      </c>
      <c r="F142" s="206" t="s">
        <v>5766</v>
      </c>
    </row>
    <row r="143" spans="1:6" ht="15.75">
      <c r="A143" s="133" t="s">
        <v>7667</v>
      </c>
      <c r="B143" s="206" t="s">
        <v>7255</v>
      </c>
      <c r="C143" s="130" t="s">
        <v>7301</v>
      </c>
      <c r="D143" s="130" t="s">
        <v>7301</v>
      </c>
      <c r="E143" s="130" t="s">
        <v>7301</v>
      </c>
      <c r="F143" s="206" t="s">
        <v>87</v>
      </c>
    </row>
    <row r="144" spans="1:6" ht="15.75">
      <c r="A144" s="133" t="s">
        <v>7668</v>
      </c>
      <c r="B144" s="206" t="s">
        <v>7261</v>
      </c>
      <c r="C144" s="130" t="s">
        <v>7301</v>
      </c>
      <c r="D144" s="130" t="s">
        <v>7301</v>
      </c>
      <c r="E144" s="130" t="s">
        <v>7301</v>
      </c>
      <c r="F144" s="206" t="s">
        <v>70</v>
      </c>
    </row>
    <row r="145" spans="1:6" ht="15.75">
      <c r="A145" s="133" t="s">
        <v>7669</v>
      </c>
      <c r="B145" s="206" t="s">
        <v>7264</v>
      </c>
      <c r="C145" s="130" t="s">
        <v>7301</v>
      </c>
      <c r="D145" s="130" t="s">
        <v>7301</v>
      </c>
      <c r="E145" s="130" t="s">
        <v>7301</v>
      </c>
      <c r="F145" s="206" t="s">
        <v>5766</v>
      </c>
    </row>
  </sheetData>
  <sheetProtection algorithmName="SHA-512" hashValue="bipkwcS2h1zEbY0wHe2aE1Flna0bJVGZT9z/LW4Pzo9fT5gZecVS3robqONlTIkU0SwKpnMoSs2Om0hT0JvTHg==" saltValue="+0cOfgt3vBodjnsEz+8lU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F49B-DFBE-499D-9D12-86C1ED213993}">
  <dimension ref="A1:ED510"/>
  <sheetViews>
    <sheetView showGridLines="0" workbookViewId="0">
      <pane ySplit="2" topLeftCell="E490" activePane="bottomLeft" state="frozen"/>
      <selection pane="bottomLeft" activeCell="E490" sqref="E490"/>
    </sheetView>
  </sheetViews>
  <sheetFormatPr defaultColWidth="9.140625" defaultRowHeight="13.5"/>
  <cols>
    <col min="1" max="1" width="13.5703125" style="306" customWidth="1"/>
    <col min="2" max="2" width="23.85546875" style="306" customWidth="1"/>
    <col min="3" max="3" width="10.85546875" style="497" customWidth="1"/>
    <col min="4" max="4" width="16.85546875" style="306" customWidth="1"/>
    <col min="5" max="5" width="39.7109375" style="306" customWidth="1"/>
    <col min="6" max="6" width="19" style="306" customWidth="1"/>
    <col min="7" max="7" width="83.7109375" style="306" customWidth="1"/>
    <col min="8" max="8" width="21.28515625" style="306" customWidth="1"/>
    <col min="9" max="9" width="18.42578125" style="496" customWidth="1"/>
    <col min="10" max="10" width="12.28515625" style="306" customWidth="1"/>
    <col min="11" max="11" width="11.7109375" style="306" customWidth="1"/>
    <col min="12" max="12" width="12.85546875" style="306" customWidth="1"/>
    <col min="13" max="13" width="9.140625" style="306" customWidth="1"/>
    <col min="14" max="14" width="25.7109375" style="482" customWidth="1"/>
    <col min="15" max="16" width="9.140625" style="306"/>
    <col min="17" max="17" width="27.140625" style="306" customWidth="1"/>
    <col min="18" max="18" width="10.42578125" style="306" bestFit="1" customWidth="1"/>
    <col min="19" max="16384" width="9.140625" style="306"/>
  </cols>
  <sheetData>
    <row r="1" spans="1:14" ht="24.75" customHeight="1">
      <c r="A1" s="778" t="s">
        <v>1744</v>
      </c>
      <c r="B1" s="778"/>
      <c r="C1" s="778"/>
      <c r="D1" s="778"/>
      <c r="E1" s="778"/>
      <c r="F1" s="778"/>
      <c r="G1" s="778"/>
      <c r="H1" s="778"/>
      <c r="I1" s="778"/>
      <c r="J1" s="778"/>
      <c r="K1" s="778"/>
      <c r="L1" s="778"/>
      <c r="M1" s="778"/>
      <c r="N1" s="778"/>
    </row>
    <row r="2" spans="1:14" s="559" customFormat="1" ht="36.75" customHeight="1">
      <c r="A2" s="557" t="s">
        <v>1</v>
      </c>
      <c r="B2" s="557" t="s">
        <v>2</v>
      </c>
      <c r="C2" s="557" t="s">
        <v>3</v>
      </c>
      <c r="D2" s="557" t="s">
        <v>4</v>
      </c>
      <c r="E2" s="557" t="s">
        <v>5</v>
      </c>
      <c r="F2" s="557" t="s">
        <v>6</v>
      </c>
      <c r="G2" s="557" t="s">
        <v>7</v>
      </c>
      <c r="H2" s="557" t="s">
        <v>8</v>
      </c>
      <c r="I2" s="558" t="s">
        <v>9</v>
      </c>
      <c r="J2" s="776" t="s">
        <v>10</v>
      </c>
      <c r="K2" s="777"/>
      <c r="L2" s="776" t="s">
        <v>11</v>
      </c>
      <c r="M2" s="777"/>
      <c r="N2" s="557" t="s">
        <v>12</v>
      </c>
    </row>
    <row r="3" spans="1:14">
      <c r="A3" s="512" t="s">
        <v>1745</v>
      </c>
      <c r="B3" s="547" t="s">
        <v>1746</v>
      </c>
      <c r="C3" s="479">
        <v>0</v>
      </c>
      <c r="D3" s="513" t="s">
        <v>79</v>
      </c>
      <c r="E3" s="513" t="s">
        <v>1747</v>
      </c>
      <c r="F3" s="513" t="s">
        <v>1185</v>
      </c>
      <c r="G3" s="513" t="s">
        <v>1748</v>
      </c>
      <c r="H3" s="513" t="s">
        <v>141</v>
      </c>
      <c r="I3" s="514">
        <v>46000</v>
      </c>
      <c r="J3" s="515">
        <v>45294</v>
      </c>
      <c r="K3" s="515">
        <v>45659</v>
      </c>
      <c r="L3" s="515">
        <v>45307</v>
      </c>
      <c r="M3" s="513"/>
      <c r="N3" s="493" t="s">
        <v>20</v>
      </c>
    </row>
    <row r="4" spans="1:14">
      <c r="A4" s="512" t="s">
        <v>1749</v>
      </c>
      <c r="B4" s="547" t="s">
        <v>1750</v>
      </c>
      <c r="C4" s="479">
        <v>0</v>
      </c>
      <c r="D4" s="513" t="s">
        <v>15</v>
      </c>
      <c r="E4" s="480" t="s">
        <v>1751</v>
      </c>
      <c r="F4" s="481" t="s">
        <v>1752</v>
      </c>
      <c r="G4" s="513" t="s">
        <v>1753</v>
      </c>
      <c r="H4" s="513" t="s">
        <v>19</v>
      </c>
      <c r="I4" s="514">
        <v>4000</v>
      </c>
      <c r="J4" s="513" t="s">
        <v>407</v>
      </c>
      <c r="K4" s="513"/>
      <c r="L4" s="515">
        <v>45342</v>
      </c>
      <c r="M4" s="513"/>
      <c r="N4" s="493" t="s">
        <v>20</v>
      </c>
    </row>
    <row r="5" spans="1:14" ht="14.25" customHeight="1">
      <c r="A5" s="512" t="s">
        <v>1754</v>
      </c>
      <c r="B5" s="547" t="s">
        <v>1755</v>
      </c>
      <c r="C5" s="479">
        <v>0</v>
      </c>
      <c r="D5" s="513" t="s">
        <v>594</v>
      </c>
      <c r="E5" s="513" t="s">
        <v>1756</v>
      </c>
      <c r="F5" s="513" t="s">
        <v>1757</v>
      </c>
      <c r="G5" s="513" t="s">
        <v>1758</v>
      </c>
      <c r="H5" s="513" t="s">
        <v>1759</v>
      </c>
      <c r="I5" s="514">
        <v>100000</v>
      </c>
      <c r="J5" s="513" t="s">
        <v>1760</v>
      </c>
      <c r="K5" s="513"/>
      <c r="L5" s="515">
        <v>45320</v>
      </c>
      <c r="M5" s="513"/>
      <c r="N5" s="493" t="s">
        <v>20</v>
      </c>
    </row>
    <row r="6" spans="1:14">
      <c r="A6" s="512" t="s">
        <v>1761</v>
      </c>
      <c r="B6" s="547" t="s">
        <v>1762</v>
      </c>
      <c r="C6" s="479">
        <v>0</v>
      </c>
      <c r="D6" s="513" t="s">
        <v>594</v>
      </c>
      <c r="E6" s="513" t="s">
        <v>1763</v>
      </c>
      <c r="F6" s="513" t="s">
        <v>1764</v>
      </c>
      <c r="G6" s="513" t="s">
        <v>1765</v>
      </c>
      <c r="H6" s="513" t="s">
        <v>1759</v>
      </c>
      <c r="I6" s="514">
        <v>200000</v>
      </c>
      <c r="J6" s="513" t="s">
        <v>1760</v>
      </c>
      <c r="K6" s="513"/>
      <c r="L6" s="515">
        <v>45336</v>
      </c>
      <c r="M6" s="513"/>
      <c r="N6" s="493" t="s">
        <v>20</v>
      </c>
    </row>
    <row r="7" spans="1:14">
      <c r="A7" s="512" t="s">
        <v>1766</v>
      </c>
      <c r="B7" s="547" t="s">
        <v>1767</v>
      </c>
      <c r="C7" s="479">
        <v>0</v>
      </c>
      <c r="D7" s="513" t="s">
        <v>594</v>
      </c>
      <c r="E7" s="513" t="s">
        <v>1768</v>
      </c>
      <c r="F7" s="513" t="s">
        <v>1769</v>
      </c>
      <c r="G7" s="513" t="s">
        <v>1770</v>
      </c>
      <c r="H7" s="513" t="s">
        <v>1759</v>
      </c>
      <c r="I7" s="514">
        <v>200000</v>
      </c>
      <c r="J7" s="513" t="s">
        <v>1760</v>
      </c>
      <c r="K7" s="513"/>
      <c r="L7" s="515">
        <v>45342</v>
      </c>
      <c r="M7" s="513"/>
      <c r="N7" s="493" t="s">
        <v>20</v>
      </c>
    </row>
    <row r="8" spans="1:14">
      <c r="A8" s="512" t="s">
        <v>1771</v>
      </c>
      <c r="B8" s="547" t="s">
        <v>1772</v>
      </c>
      <c r="C8" s="479">
        <v>0</v>
      </c>
      <c r="D8" s="513" t="s">
        <v>50</v>
      </c>
      <c r="E8" s="513" t="s">
        <v>1773</v>
      </c>
      <c r="F8" s="513" t="s">
        <v>506</v>
      </c>
      <c r="G8" s="513" t="s">
        <v>1774</v>
      </c>
      <c r="H8" s="513" t="s">
        <v>134</v>
      </c>
      <c r="I8" s="514">
        <v>120000</v>
      </c>
      <c r="J8" s="513" t="s">
        <v>1775</v>
      </c>
      <c r="K8" s="513"/>
      <c r="L8" s="515">
        <v>45357</v>
      </c>
      <c r="M8" s="513"/>
      <c r="N8" s="493" t="s">
        <v>20</v>
      </c>
    </row>
    <row r="9" spans="1:14">
      <c r="A9" s="512" t="s">
        <v>1776</v>
      </c>
      <c r="B9" s="547" t="s">
        <v>1777</v>
      </c>
      <c r="C9" s="479">
        <v>0</v>
      </c>
      <c r="D9" s="513" t="s">
        <v>50</v>
      </c>
      <c r="E9" s="513" t="s">
        <v>1778</v>
      </c>
      <c r="F9" s="513" t="s">
        <v>473</v>
      </c>
      <c r="G9" s="513" t="s">
        <v>1779</v>
      </c>
      <c r="H9" s="513" t="s">
        <v>333</v>
      </c>
      <c r="I9" s="514">
        <v>300000</v>
      </c>
      <c r="J9" s="513" t="s">
        <v>1780</v>
      </c>
      <c r="K9" s="513"/>
      <c r="L9" s="515">
        <v>45328</v>
      </c>
      <c r="M9" s="513"/>
      <c r="N9" s="493" t="s">
        <v>20</v>
      </c>
    </row>
    <row r="10" spans="1:14">
      <c r="A10" s="512" t="s">
        <v>1781</v>
      </c>
      <c r="B10" s="547" t="s">
        <v>1782</v>
      </c>
      <c r="C10" s="479">
        <v>0</v>
      </c>
      <c r="D10" s="513" t="s">
        <v>50</v>
      </c>
      <c r="E10" s="513" t="s">
        <v>1783</v>
      </c>
      <c r="F10" s="513" t="s">
        <v>182</v>
      </c>
      <c r="G10" s="513" t="s">
        <v>1784</v>
      </c>
      <c r="H10" s="513" t="s">
        <v>134</v>
      </c>
      <c r="I10" s="514">
        <v>255854.51</v>
      </c>
      <c r="J10" s="515">
        <v>45301</v>
      </c>
      <c r="K10" s="515">
        <v>45360</v>
      </c>
      <c r="L10" s="515">
        <v>45307</v>
      </c>
      <c r="M10" s="513"/>
      <c r="N10" s="493" t="s">
        <v>20</v>
      </c>
    </row>
    <row r="11" spans="1:14" ht="12" customHeight="1">
      <c r="A11" s="512" t="s">
        <v>1785</v>
      </c>
      <c r="B11" s="547" t="s">
        <v>1786</v>
      </c>
      <c r="C11" s="479">
        <v>0</v>
      </c>
      <c r="D11" s="513" t="s">
        <v>50</v>
      </c>
      <c r="E11" s="513" t="s">
        <v>1787</v>
      </c>
      <c r="F11" s="513" t="s">
        <v>1788</v>
      </c>
      <c r="G11" s="513" t="s">
        <v>1789</v>
      </c>
      <c r="H11" s="513" t="s">
        <v>333</v>
      </c>
      <c r="I11" s="514">
        <v>22110</v>
      </c>
      <c r="J11" s="513" t="s">
        <v>1790</v>
      </c>
      <c r="K11" s="513"/>
      <c r="L11" s="515">
        <v>45324</v>
      </c>
      <c r="M11" s="513"/>
      <c r="N11" s="493" t="s">
        <v>20</v>
      </c>
    </row>
    <row r="12" spans="1:14" ht="12" customHeight="1">
      <c r="A12" s="512" t="s">
        <v>1791</v>
      </c>
      <c r="B12" s="547" t="s">
        <v>1792</v>
      </c>
      <c r="C12" s="479">
        <v>0</v>
      </c>
      <c r="D12" s="513" t="s">
        <v>50</v>
      </c>
      <c r="E12" s="513" t="s">
        <v>1793</v>
      </c>
      <c r="F12" s="513" t="s">
        <v>506</v>
      </c>
      <c r="G12" s="513" t="s">
        <v>1794</v>
      </c>
      <c r="H12" s="513" t="s">
        <v>333</v>
      </c>
      <c r="I12" s="514">
        <v>120000</v>
      </c>
      <c r="J12" s="513" t="s">
        <v>1790</v>
      </c>
      <c r="K12" s="513"/>
      <c r="L12" s="515">
        <v>45329</v>
      </c>
      <c r="M12" s="513"/>
      <c r="N12" s="493" t="s">
        <v>20</v>
      </c>
    </row>
    <row r="13" spans="1:14">
      <c r="A13" s="512" t="s">
        <v>1795</v>
      </c>
      <c r="B13" s="513" t="s">
        <v>1796</v>
      </c>
      <c r="C13" s="479">
        <v>0</v>
      </c>
      <c r="D13" s="513" t="s">
        <v>594</v>
      </c>
      <c r="E13" s="513" t="s">
        <v>1797</v>
      </c>
      <c r="F13" s="513" t="s">
        <v>160</v>
      </c>
      <c r="G13" s="513" t="s">
        <v>1798</v>
      </c>
      <c r="H13" s="513" t="s">
        <v>1759</v>
      </c>
      <c r="I13" s="514">
        <v>100000</v>
      </c>
      <c r="J13" s="513" t="s">
        <v>1760</v>
      </c>
      <c r="K13" s="513"/>
      <c r="L13" s="515">
        <v>45328</v>
      </c>
      <c r="M13" s="513"/>
      <c r="N13" s="493" t="s">
        <v>20</v>
      </c>
    </row>
    <row r="14" spans="1:14">
      <c r="A14" s="512" t="s">
        <v>1799</v>
      </c>
      <c r="B14" s="513" t="s">
        <v>1800</v>
      </c>
      <c r="C14" s="479">
        <v>0</v>
      </c>
      <c r="D14" s="513" t="s">
        <v>1801</v>
      </c>
      <c r="E14" s="513" t="s">
        <v>1802</v>
      </c>
      <c r="F14" s="513" t="s">
        <v>1803</v>
      </c>
      <c r="G14" s="513" t="s">
        <v>1804</v>
      </c>
      <c r="H14" s="513" t="s">
        <v>1801</v>
      </c>
      <c r="I14" s="514">
        <v>7500</v>
      </c>
      <c r="J14" s="515">
        <v>45383</v>
      </c>
      <c r="K14" s="515">
        <f t="shared" ref="K14" si="0">J14+45</f>
        <v>45428</v>
      </c>
      <c r="L14" s="515">
        <v>45412</v>
      </c>
      <c r="M14" s="513"/>
      <c r="N14" s="493" t="s">
        <v>20</v>
      </c>
    </row>
    <row r="15" spans="1:14">
      <c r="A15" s="512" t="s">
        <v>1805</v>
      </c>
      <c r="B15" s="513" t="s">
        <v>1806</v>
      </c>
      <c r="C15" s="479">
        <v>0</v>
      </c>
      <c r="D15" s="513" t="s">
        <v>1801</v>
      </c>
      <c r="E15" s="513" t="s">
        <v>1807</v>
      </c>
      <c r="F15" s="513" t="s">
        <v>1808</v>
      </c>
      <c r="G15" s="513" t="s">
        <v>1804</v>
      </c>
      <c r="H15" s="513" t="s">
        <v>1801</v>
      </c>
      <c r="I15" s="514">
        <v>7500</v>
      </c>
      <c r="J15" s="515">
        <v>45383</v>
      </c>
      <c r="K15" s="515">
        <f t="shared" ref="K15:K19" si="1">J15+45</f>
        <v>45428</v>
      </c>
      <c r="L15" s="515">
        <v>45412</v>
      </c>
      <c r="M15" s="513"/>
      <c r="N15" s="493" t="s">
        <v>20</v>
      </c>
    </row>
    <row r="16" spans="1:14">
      <c r="A16" s="512" t="s">
        <v>1809</v>
      </c>
      <c r="B16" s="513" t="s">
        <v>1810</v>
      </c>
      <c r="C16" s="479">
        <v>0</v>
      </c>
      <c r="D16" s="513" t="s">
        <v>1801</v>
      </c>
      <c r="E16" s="513" t="s">
        <v>1811</v>
      </c>
      <c r="F16" s="513" t="s">
        <v>1812</v>
      </c>
      <c r="G16" s="513" t="s">
        <v>1804</v>
      </c>
      <c r="H16" s="513" t="s">
        <v>1801</v>
      </c>
      <c r="I16" s="514">
        <v>7500</v>
      </c>
      <c r="J16" s="548">
        <v>45385</v>
      </c>
      <c r="K16" s="548">
        <f t="shared" si="1"/>
        <v>45430</v>
      </c>
      <c r="L16" s="515">
        <v>45412</v>
      </c>
      <c r="M16" s="513"/>
      <c r="N16" s="493" t="s">
        <v>20</v>
      </c>
    </row>
    <row r="17" spans="1:14">
      <c r="A17" s="512" t="s">
        <v>1813</v>
      </c>
      <c r="B17" s="513" t="s">
        <v>1814</v>
      </c>
      <c r="C17" s="479">
        <v>0</v>
      </c>
      <c r="D17" s="513" t="s">
        <v>1801</v>
      </c>
      <c r="E17" s="513" t="s">
        <v>1815</v>
      </c>
      <c r="F17" s="513" t="s">
        <v>1816</v>
      </c>
      <c r="G17" s="513" t="s">
        <v>1804</v>
      </c>
      <c r="H17" s="513" t="s">
        <v>1801</v>
      </c>
      <c r="I17" s="514">
        <v>7500</v>
      </c>
      <c r="J17" s="515">
        <v>45383</v>
      </c>
      <c r="K17" s="515">
        <f t="shared" si="1"/>
        <v>45428</v>
      </c>
      <c r="L17" s="515">
        <v>45412</v>
      </c>
      <c r="M17" s="513"/>
      <c r="N17" s="493" t="s">
        <v>20</v>
      </c>
    </row>
    <row r="18" spans="1:14">
      <c r="A18" s="512" t="s">
        <v>1817</v>
      </c>
      <c r="B18" s="513" t="s">
        <v>1818</v>
      </c>
      <c r="C18" s="479">
        <v>0</v>
      </c>
      <c r="D18" s="513" t="s">
        <v>1801</v>
      </c>
      <c r="E18" s="513" t="s">
        <v>1819</v>
      </c>
      <c r="F18" s="513" t="s">
        <v>1820</v>
      </c>
      <c r="G18" s="513" t="s">
        <v>1804</v>
      </c>
      <c r="H18" s="513" t="s">
        <v>1801</v>
      </c>
      <c r="I18" s="514">
        <v>7500</v>
      </c>
      <c r="J18" s="548">
        <v>45385</v>
      </c>
      <c r="K18" s="548">
        <f t="shared" si="1"/>
        <v>45430</v>
      </c>
      <c r="L18" s="515">
        <v>45412</v>
      </c>
      <c r="M18" s="513"/>
      <c r="N18" s="493" t="s">
        <v>20</v>
      </c>
    </row>
    <row r="19" spans="1:14">
      <c r="A19" s="512" t="s">
        <v>1821</v>
      </c>
      <c r="B19" s="513" t="s">
        <v>1822</v>
      </c>
      <c r="C19" s="479">
        <v>0</v>
      </c>
      <c r="D19" s="513" t="s">
        <v>1801</v>
      </c>
      <c r="E19" s="513" t="s">
        <v>1823</v>
      </c>
      <c r="F19" s="513" t="s">
        <v>1824</v>
      </c>
      <c r="G19" s="513" t="s">
        <v>1804</v>
      </c>
      <c r="H19" s="513" t="s">
        <v>1801</v>
      </c>
      <c r="I19" s="514">
        <v>7500</v>
      </c>
      <c r="J19" s="515">
        <v>45383</v>
      </c>
      <c r="K19" s="515">
        <f t="shared" si="1"/>
        <v>45428</v>
      </c>
      <c r="L19" s="515">
        <v>45412</v>
      </c>
      <c r="M19" s="513"/>
      <c r="N19" s="493" t="s">
        <v>20</v>
      </c>
    </row>
    <row r="20" spans="1:14">
      <c r="A20" s="512" t="s">
        <v>1825</v>
      </c>
      <c r="B20" s="513" t="s">
        <v>1826</v>
      </c>
      <c r="C20" s="479">
        <v>0</v>
      </c>
      <c r="D20" s="513" t="s">
        <v>50</v>
      </c>
      <c r="E20" s="513" t="s">
        <v>1827</v>
      </c>
      <c r="F20" s="513" t="s">
        <v>1828</v>
      </c>
      <c r="G20" s="513" t="s">
        <v>1829</v>
      </c>
      <c r="H20" s="513" t="s">
        <v>333</v>
      </c>
      <c r="I20" s="514">
        <v>40000</v>
      </c>
      <c r="J20" s="513" t="s">
        <v>1481</v>
      </c>
      <c r="K20" s="513"/>
      <c r="L20" s="515">
        <v>45342</v>
      </c>
      <c r="M20" s="513"/>
      <c r="N20" s="493" t="s">
        <v>20</v>
      </c>
    </row>
    <row r="21" spans="1:14">
      <c r="A21" s="512" t="s">
        <v>1830</v>
      </c>
      <c r="B21" s="513" t="s">
        <v>1831</v>
      </c>
      <c r="C21" s="479">
        <v>0</v>
      </c>
      <c r="D21" s="513" t="s">
        <v>15</v>
      </c>
      <c r="E21" s="513" t="s">
        <v>1832</v>
      </c>
      <c r="F21" s="513" t="s">
        <v>1833</v>
      </c>
      <c r="G21" s="513" t="s">
        <v>1834</v>
      </c>
      <c r="H21" s="513" t="s">
        <v>19</v>
      </c>
      <c r="I21" s="514">
        <v>0</v>
      </c>
      <c r="J21" s="513" t="s">
        <v>764</v>
      </c>
      <c r="K21" s="515"/>
      <c r="L21" s="515" t="s">
        <v>334</v>
      </c>
      <c r="M21" s="513"/>
      <c r="N21" s="551" t="s">
        <v>686</v>
      </c>
    </row>
    <row r="22" spans="1:14">
      <c r="A22" s="512" t="s">
        <v>1835</v>
      </c>
      <c r="B22" s="513" t="s">
        <v>1836</v>
      </c>
      <c r="C22" s="479">
        <v>0</v>
      </c>
      <c r="D22" s="513" t="s">
        <v>1801</v>
      </c>
      <c r="E22" s="513" t="s">
        <v>1837</v>
      </c>
      <c r="F22" s="513" t="s">
        <v>1838</v>
      </c>
      <c r="G22" s="513" t="s">
        <v>1839</v>
      </c>
      <c r="H22" s="513" t="s">
        <v>1801</v>
      </c>
      <c r="I22" s="514">
        <v>6500</v>
      </c>
      <c r="J22" s="548">
        <v>45373</v>
      </c>
      <c r="K22" s="548">
        <f>J22+45</f>
        <v>45418</v>
      </c>
      <c r="L22" s="515">
        <v>45393</v>
      </c>
      <c r="M22" s="513"/>
      <c r="N22" s="493" t="s">
        <v>20</v>
      </c>
    </row>
    <row r="23" spans="1:14">
      <c r="A23" s="512" t="s">
        <v>1840</v>
      </c>
      <c r="B23" s="513" t="s">
        <v>1841</v>
      </c>
      <c r="C23" s="479">
        <v>0</v>
      </c>
      <c r="D23" s="513" t="s">
        <v>1801</v>
      </c>
      <c r="E23" s="513" t="s">
        <v>1842</v>
      </c>
      <c r="F23" s="513" t="s">
        <v>1843</v>
      </c>
      <c r="G23" s="513" t="s">
        <v>1839</v>
      </c>
      <c r="H23" s="513" t="s">
        <v>1801</v>
      </c>
      <c r="I23" s="514">
        <v>6500</v>
      </c>
      <c r="J23" s="548">
        <v>45373</v>
      </c>
      <c r="K23" s="548">
        <f t="shared" ref="K23:K24" si="2">J23+45</f>
        <v>45418</v>
      </c>
      <c r="L23" s="515">
        <v>45393</v>
      </c>
      <c r="M23" s="513"/>
      <c r="N23" s="493" t="s">
        <v>20</v>
      </c>
    </row>
    <row r="24" spans="1:14">
      <c r="A24" s="512" t="s">
        <v>1844</v>
      </c>
      <c r="B24" s="513" t="s">
        <v>1845</v>
      </c>
      <c r="C24" s="479">
        <v>0</v>
      </c>
      <c r="D24" s="513" t="s">
        <v>1801</v>
      </c>
      <c r="E24" s="513" t="s">
        <v>1846</v>
      </c>
      <c r="F24" s="513" t="s">
        <v>1847</v>
      </c>
      <c r="G24" s="513" t="s">
        <v>1839</v>
      </c>
      <c r="H24" s="513" t="s">
        <v>1801</v>
      </c>
      <c r="I24" s="514">
        <v>6500</v>
      </c>
      <c r="J24" s="548">
        <v>45373</v>
      </c>
      <c r="K24" s="548">
        <f t="shared" si="2"/>
        <v>45418</v>
      </c>
      <c r="L24" s="515">
        <v>45393</v>
      </c>
      <c r="M24" s="513"/>
      <c r="N24" s="493" t="s">
        <v>20</v>
      </c>
    </row>
    <row r="25" spans="1:14">
      <c r="A25" s="512" t="s">
        <v>1848</v>
      </c>
      <c r="B25" s="513" t="s">
        <v>1849</v>
      </c>
      <c r="C25" s="479">
        <v>0</v>
      </c>
      <c r="D25" s="513" t="s">
        <v>594</v>
      </c>
      <c r="E25" s="513" t="s">
        <v>1850</v>
      </c>
      <c r="F25" s="513" t="s">
        <v>1851</v>
      </c>
      <c r="G25" s="513" t="s">
        <v>1852</v>
      </c>
      <c r="H25" s="513" t="s">
        <v>1759</v>
      </c>
      <c r="I25" s="514">
        <v>100000</v>
      </c>
      <c r="J25" s="513" t="s">
        <v>1760</v>
      </c>
      <c r="K25" s="513"/>
      <c r="L25" s="515">
        <v>45342</v>
      </c>
      <c r="M25" s="513"/>
      <c r="N25" s="493" t="s">
        <v>20</v>
      </c>
    </row>
    <row r="26" spans="1:14">
      <c r="A26" s="512" t="s">
        <v>1853</v>
      </c>
      <c r="B26" s="513" t="s">
        <v>1854</v>
      </c>
      <c r="C26" s="479">
        <v>0</v>
      </c>
      <c r="D26" s="513" t="s">
        <v>50</v>
      </c>
      <c r="E26" s="513" t="s">
        <v>1855</v>
      </c>
      <c r="F26" s="513" t="s">
        <v>68</v>
      </c>
      <c r="G26" s="513" t="s">
        <v>1856</v>
      </c>
      <c r="H26" s="513" t="s">
        <v>333</v>
      </c>
      <c r="I26" s="514">
        <v>46000</v>
      </c>
      <c r="J26" s="513" t="s">
        <v>1857</v>
      </c>
      <c r="K26" s="513"/>
      <c r="L26" s="515">
        <v>45314</v>
      </c>
      <c r="M26" s="513"/>
      <c r="N26" s="493" t="s">
        <v>20</v>
      </c>
    </row>
    <row r="27" spans="1:14">
      <c r="A27" s="512" t="s">
        <v>1858</v>
      </c>
      <c r="B27" s="513" t="s">
        <v>1859</v>
      </c>
      <c r="C27" s="479">
        <v>0</v>
      </c>
      <c r="D27" s="513" t="s">
        <v>594</v>
      </c>
      <c r="E27" s="513" t="s">
        <v>1860</v>
      </c>
      <c r="F27" s="513" t="s">
        <v>218</v>
      </c>
      <c r="G27" s="513" t="s">
        <v>1861</v>
      </c>
      <c r="H27" s="513" t="s">
        <v>1759</v>
      </c>
      <c r="I27" s="514">
        <v>100000</v>
      </c>
      <c r="J27" s="513" t="s">
        <v>1760</v>
      </c>
      <c r="K27" s="513"/>
      <c r="L27" s="515">
        <v>45348</v>
      </c>
      <c r="M27" s="513"/>
      <c r="N27" s="493" t="s">
        <v>20</v>
      </c>
    </row>
    <row r="28" spans="1:14">
      <c r="A28" s="512" t="s">
        <v>1862</v>
      </c>
      <c r="B28" s="513" t="s">
        <v>1863</v>
      </c>
      <c r="C28" s="479">
        <v>0</v>
      </c>
      <c r="D28" s="513" t="s">
        <v>15</v>
      </c>
      <c r="E28" s="480" t="s">
        <v>1864</v>
      </c>
      <c r="F28" s="481" t="s">
        <v>1865</v>
      </c>
      <c r="G28" s="513" t="s">
        <v>1866</v>
      </c>
      <c r="H28" s="513" t="s">
        <v>19</v>
      </c>
      <c r="I28" s="514">
        <v>4500</v>
      </c>
      <c r="J28" s="513" t="s">
        <v>407</v>
      </c>
      <c r="K28" s="513"/>
      <c r="L28" s="515">
        <v>45342</v>
      </c>
      <c r="M28" s="513"/>
      <c r="N28" s="493" t="s">
        <v>20</v>
      </c>
    </row>
    <row r="29" spans="1:14">
      <c r="A29" s="512" t="s">
        <v>1867</v>
      </c>
      <c r="B29" s="513" t="s">
        <v>1868</v>
      </c>
      <c r="C29" s="479">
        <v>0</v>
      </c>
      <c r="D29" s="513" t="s">
        <v>79</v>
      </c>
      <c r="E29" s="513" t="s">
        <v>1869</v>
      </c>
      <c r="F29" s="513" t="s">
        <v>1870</v>
      </c>
      <c r="G29" s="513" t="s">
        <v>1871</v>
      </c>
      <c r="H29" s="513" t="s">
        <v>91</v>
      </c>
      <c r="I29" s="514">
        <v>49079</v>
      </c>
      <c r="J29" s="515">
        <v>45309</v>
      </c>
      <c r="K29" s="515">
        <v>45583</v>
      </c>
      <c r="L29" s="515">
        <v>45684</v>
      </c>
      <c r="M29" s="513"/>
      <c r="N29" s="493" t="s">
        <v>20</v>
      </c>
    </row>
    <row r="30" spans="1:14">
      <c r="A30" s="512" t="s">
        <v>1872</v>
      </c>
      <c r="B30" s="513" t="s">
        <v>1873</v>
      </c>
      <c r="C30" s="479">
        <v>0</v>
      </c>
      <c r="D30" s="513" t="s">
        <v>50</v>
      </c>
      <c r="E30" s="513" t="s">
        <v>1874</v>
      </c>
      <c r="F30" s="513" t="s">
        <v>1875</v>
      </c>
      <c r="G30" s="513" t="s">
        <v>1876</v>
      </c>
      <c r="H30" s="513" t="s">
        <v>134</v>
      </c>
      <c r="I30" s="514">
        <v>5000</v>
      </c>
      <c r="J30" s="513" t="s">
        <v>1877</v>
      </c>
      <c r="K30" s="513"/>
      <c r="L30" s="515">
        <v>45342</v>
      </c>
      <c r="M30" s="513"/>
      <c r="N30" s="493" t="s">
        <v>20</v>
      </c>
    </row>
    <row r="31" spans="1:14" ht="15">
      <c r="A31" s="512" t="s">
        <v>1878</v>
      </c>
      <c r="B31" s="513" t="s">
        <v>1879</v>
      </c>
      <c r="C31" s="479">
        <v>0</v>
      </c>
      <c r="D31" s="513" t="s">
        <v>50</v>
      </c>
      <c r="E31" s="513" t="s">
        <v>1880</v>
      </c>
      <c r="F31" s="513" t="s">
        <v>1881</v>
      </c>
      <c r="G31" s="513" t="s">
        <v>1882</v>
      </c>
      <c r="H31" s="513" t="s">
        <v>134</v>
      </c>
      <c r="I31" s="514">
        <v>5000</v>
      </c>
      <c r="J31" s="513" t="s">
        <v>1877</v>
      </c>
      <c r="K31" s="513"/>
      <c r="L31" s="515">
        <v>45330</v>
      </c>
      <c r="M31" s="513"/>
      <c r="N31" s="493" t="s">
        <v>118</v>
      </c>
    </row>
    <row r="32" spans="1:14">
      <c r="A32" s="512" t="s">
        <v>1883</v>
      </c>
      <c r="B32" s="513" t="s">
        <v>1884</v>
      </c>
      <c r="C32" s="479">
        <v>0</v>
      </c>
      <c r="D32" s="513" t="s">
        <v>15</v>
      </c>
      <c r="E32" s="513" t="s">
        <v>164</v>
      </c>
      <c r="F32" s="513" t="s">
        <v>165</v>
      </c>
      <c r="G32" s="513" t="s">
        <v>1885</v>
      </c>
      <c r="H32" s="513" t="s">
        <v>19</v>
      </c>
      <c r="I32" s="514">
        <v>20000</v>
      </c>
      <c r="J32" s="513" t="s">
        <v>1760</v>
      </c>
      <c r="K32" s="513"/>
      <c r="L32" s="515">
        <v>45342</v>
      </c>
      <c r="M32" s="513"/>
      <c r="N32" s="493" t="s">
        <v>20</v>
      </c>
    </row>
    <row r="33" spans="1:14" s="506" customFormat="1" ht="38.25">
      <c r="A33" s="604" t="s">
        <v>1886</v>
      </c>
      <c r="B33" s="605" t="s">
        <v>1887</v>
      </c>
      <c r="C33" s="488">
        <v>0</v>
      </c>
      <c r="D33" s="532" t="s">
        <v>50</v>
      </c>
      <c r="E33" s="532" t="s">
        <v>1888</v>
      </c>
      <c r="F33" s="532" t="s">
        <v>1889</v>
      </c>
      <c r="G33" s="532" t="s">
        <v>1890</v>
      </c>
      <c r="H33" s="532" t="s">
        <v>101</v>
      </c>
      <c r="I33" s="529">
        <v>177040</v>
      </c>
      <c r="J33" s="532" t="s">
        <v>1760</v>
      </c>
      <c r="K33" s="532"/>
      <c r="L33" s="533" t="s">
        <v>334</v>
      </c>
      <c r="M33" s="532"/>
      <c r="N33" s="606" t="s">
        <v>686</v>
      </c>
    </row>
    <row r="34" spans="1:14">
      <c r="A34" s="512" t="s">
        <v>1891</v>
      </c>
      <c r="B34" s="513" t="s">
        <v>1892</v>
      </c>
      <c r="C34" s="479">
        <v>0</v>
      </c>
      <c r="D34" s="513" t="s">
        <v>1801</v>
      </c>
      <c r="E34" s="513" t="s">
        <v>1893</v>
      </c>
      <c r="F34" s="513" t="s">
        <v>1894</v>
      </c>
      <c r="G34" s="513" t="s">
        <v>1895</v>
      </c>
      <c r="H34" s="513" t="s">
        <v>1801</v>
      </c>
      <c r="I34" s="514">
        <v>8500</v>
      </c>
      <c r="J34" s="549">
        <v>45399</v>
      </c>
      <c r="K34" s="549">
        <f>J34+45</f>
        <v>45444</v>
      </c>
      <c r="L34" s="515">
        <v>45425</v>
      </c>
      <c r="M34" s="513"/>
      <c r="N34" s="493" t="s">
        <v>20</v>
      </c>
    </row>
    <row r="35" spans="1:14">
      <c r="A35" s="512" t="s">
        <v>1896</v>
      </c>
      <c r="B35" s="513" t="s">
        <v>1897</v>
      </c>
      <c r="C35" s="479">
        <v>0</v>
      </c>
      <c r="D35" s="513" t="s">
        <v>1801</v>
      </c>
      <c r="E35" s="513" t="s">
        <v>1898</v>
      </c>
      <c r="F35" s="513" t="s">
        <v>1899</v>
      </c>
      <c r="G35" s="513" t="s">
        <v>1895</v>
      </c>
      <c r="H35" s="513" t="s">
        <v>1801</v>
      </c>
      <c r="I35" s="514">
        <v>8500</v>
      </c>
      <c r="J35" s="548">
        <v>45387</v>
      </c>
      <c r="K35" s="548">
        <f>J35+45</f>
        <v>45432</v>
      </c>
      <c r="L35" s="515">
        <v>45425</v>
      </c>
      <c r="M35" s="513"/>
      <c r="N35" s="493" t="s">
        <v>20</v>
      </c>
    </row>
    <row r="36" spans="1:14">
      <c r="A36" s="512" t="s">
        <v>1900</v>
      </c>
      <c r="B36" s="513" t="s">
        <v>1901</v>
      </c>
      <c r="C36" s="479">
        <v>0</v>
      </c>
      <c r="D36" s="513" t="s">
        <v>1801</v>
      </c>
      <c r="E36" s="513" t="s">
        <v>1902</v>
      </c>
      <c r="F36" s="513" t="s">
        <v>1903</v>
      </c>
      <c r="G36" s="513" t="s">
        <v>1895</v>
      </c>
      <c r="H36" s="513" t="s">
        <v>1801</v>
      </c>
      <c r="I36" s="514">
        <v>8500</v>
      </c>
      <c r="J36" s="548">
        <v>45399</v>
      </c>
      <c r="K36" s="548">
        <f>J36+45</f>
        <v>45444</v>
      </c>
      <c r="L36" s="515">
        <v>45422</v>
      </c>
      <c r="M36" s="513"/>
      <c r="N36" s="493" t="s">
        <v>20</v>
      </c>
    </row>
    <row r="37" spans="1:14">
      <c r="A37" s="512" t="s">
        <v>1904</v>
      </c>
      <c r="B37" s="513" t="s">
        <v>1905</v>
      </c>
      <c r="C37" s="479">
        <v>0</v>
      </c>
      <c r="D37" s="513" t="s">
        <v>1801</v>
      </c>
      <c r="E37" s="513" t="s">
        <v>1906</v>
      </c>
      <c r="F37" s="513" t="s">
        <v>1907</v>
      </c>
      <c r="G37" s="513" t="s">
        <v>1895</v>
      </c>
      <c r="H37" s="513" t="s">
        <v>1801</v>
      </c>
      <c r="I37" s="514">
        <v>8500</v>
      </c>
      <c r="J37" s="548">
        <v>45387</v>
      </c>
      <c r="K37" s="548">
        <f t="shared" ref="K37:K38" si="3">J37+45</f>
        <v>45432</v>
      </c>
      <c r="L37" s="515">
        <v>45425</v>
      </c>
      <c r="M37" s="513"/>
      <c r="N37" s="493" t="s">
        <v>20</v>
      </c>
    </row>
    <row r="38" spans="1:14">
      <c r="A38" s="512" t="s">
        <v>1908</v>
      </c>
      <c r="B38" s="513" t="s">
        <v>1909</v>
      </c>
      <c r="C38" s="479">
        <v>0</v>
      </c>
      <c r="D38" s="513" t="s">
        <v>1801</v>
      </c>
      <c r="E38" s="513" t="s">
        <v>1910</v>
      </c>
      <c r="F38" s="513" t="s">
        <v>1911</v>
      </c>
      <c r="G38" s="513" t="s">
        <v>1895</v>
      </c>
      <c r="H38" s="513" t="s">
        <v>1801</v>
      </c>
      <c r="I38" s="514">
        <v>8500</v>
      </c>
      <c r="J38" s="548">
        <v>45387</v>
      </c>
      <c r="K38" s="548">
        <f t="shared" si="3"/>
        <v>45432</v>
      </c>
      <c r="L38" s="515">
        <v>45425</v>
      </c>
      <c r="M38" s="513"/>
      <c r="N38" s="493" t="s">
        <v>20</v>
      </c>
    </row>
    <row r="39" spans="1:14">
      <c r="A39" s="512" t="s">
        <v>1912</v>
      </c>
      <c r="B39" s="513" t="s">
        <v>1913</v>
      </c>
      <c r="C39" s="479">
        <v>0</v>
      </c>
      <c r="D39" s="513" t="s">
        <v>1801</v>
      </c>
      <c r="E39" s="513" t="s">
        <v>1914</v>
      </c>
      <c r="F39" s="513" t="s">
        <v>1915</v>
      </c>
      <c r="G39" s="513" t="s">
        <v>1895</v>
      </c>
      <c r="H39" s="513" t="s">
        <v>1801</v>
      </c>
      <c r="I39" s="514">
        <v>8500</v>
      </c>
      <c r="J39" s="548">
        <v>45387</v>
      </c>
      <c r="K39" s="548">
        <f>J39+45</f>
        <v>45432</v>
      </c>
      <c r="L39" s="515">
        <v>45425</v>
      </c>
      <c r="M39" s="513"/>
      <c r="N39" s="493" t="s">
        <v>20</v>
      </c>
    </row>
    <row r="40" spans="1:14">
      <c r="A40" s="512" t="s">
        <v>1916</v>
      </c>
      <c r="B40" s="513" t="s">
        <v>1917</v>
      </c>
      <c r="C40" s="479">
        <v>0</v>
      </c>
      <c r="D40" s="513" t="s">
        <v>1801</v>
      </c>
      <c r="E40" s="513" t="s">
        <v>1918</v>
      </c>
      <c r="F40" s="513" t="s">
        <v>1919</v>
      </c>
      <c r="G40" s="513" t="s">
        <v>1920</v>
      </c>
      <c r="H40" s="513" t="s">
        <v>1801</v>
      </c>
      <c r="I40" s="514">
        <v>6000</v>
      </c>
      <c r="J40" s="548">
        <v>45385</v>
      </c>
      <c r="K40" s="548">
        <f>J40+45</f>
        <v>45430</v>
      </c>
      <c r="L40" s="515">
        <v>45418</v>
      </c>
      <c r="M40" s="513"/>
      <c r="N40" s="493" t="s">
        <v>20</v>
      </c>
    </row>
    <row r="41" spans="1:14">
      <c r="A41" s="512" t="s">
        <v>1921</v>
      </c>
      <c r="B41" s="513" t="s">
        <v>1922</v>
      </c>
      <c r="C41" s="479">
        <v>0</v>
      </c>
      <c r="D41" s="513" t="s">
        <v>1801</v>
      </c>
      <c r="E41" s="513" t="s">
        <v>1923</v>
      </c>
      <c r="F41" s="513" t="s">
        <v>1924</v>
      </c>
      <c r="G41" s="513" t="s">
        <v>1920</v>
      </c>
      <c r="H41" s="513" t="s">
        <v>1801</v>
      </c>
      <c r="I41" s="514">
        <v>6000</v>
      </c>
      <c r="J41" s="548">
        <v>45383</v>
      </c>
      <c r="K41" s="548">
        <f>J41+45</f>
        <v>45428</v>
      </c>
      <c r="L41" s="515">
        <v>45418</v>
      </c>
      <c r="M41" s="513"/>
      <c r="N41" s="493" t="s">
        <v>20</v>
      </c>
    </row>
    <row r="42" spans="1:14" ht="15">
      <c r="A42" s="512" t="s">
        <v>1925</v>
      </c>
      <c r="B42" s="513" t="s">
        <v>1926</v>
      </c>
      <c r="C42" s="479">
        <v>0</v>
      </c>
      <c r="D42" s="513" t="s">
        <v>1801</v>
      </c>
      <c r="E42" s="513" t="s">
        <v>1927</v>
      </c>
      <c r="F42" s="513" t="s">
        <v>1928</v>
      </c>
      <c r="G42" s="513" t="s">
        <v>1920</v>
      </c>
      <c r="H42" s="513" t="s">
        <v>1801</v>
      </c>
      <c r="I42" s="514">
        <v>6000</v>
      </c>
      <c r="J42" s="550">
        <v>45383</v>
      </c>
      <c r="K42" s="550">
        <f>J42+45</f>
        <v>45428</v>
      </c>
      <c r="L42" s="515">
        <v>45418</v>
      </c>
      <c r="M42" s="513"/>
      <c r="N42" s="493" t="s">
        <v>20</v>
      </c>
    </row>
    <row r="43" spans="1:14">
      <c r="A43" s="512" t="s">
        <v>1929</v>
      </c>
      <c r="B43" s="513" t="s">
        <v>1930</v>
      </c>
      <c r="C43" s="479">
        <v>0</v>
      </c>
      <c r="D43" s="513" t="s">
        <v>1801</v>
      </c>
      <c r="E43" s="513" t="s">
        <v>1931</v>
      </c>
      <c r="F43" s="513" t="s">
        <v>1932</v>
      </c>
      <c r="G43" s="513" t="s">
        <v>1933</v>
      </c>
      <c r="H43" s="513" t="s">
        <v>1801</v>
      </c>
      <c r="I43" s="514">
        <v>6000</v>
      </c>
      <c r="J43" s="548">
        <v>45508</v>
      </c>
      <c r="K43" s="548">
        <f>J43-45</f>
        <v>45463</v>
      </c>
      <c r="L43" s="515">
        <v>45428</v>
      </c>
      <c r="M43" s="513"/>
      <c r="N43" s="493" t="s">
        <v>20</v>
      </c>
    </row>
    <row r="44" spans="1:14">
      <c r="A44" s="512" t="s">
        <v>1934</v>
      </c>
      <c r="B44" s="513" t="s">
        <v>1935</v>
      </c>
      <c r="C44" s="479">
        <v>0</v>
      </c>
      <c r="D44" s="513" t="s">
        <v>1801</v>
      </c>
      <c r="E44" s="513" t="s">
        <v>1936</v>
      </c>
      <c r="F44" s="513" t="s">
        <v>1937</v>
      </c>
      <c r="G44" s="513" t="s">
        <v>1933</v>
      </c>
      <c r="H44" s="513" t="s">
        <v>1801</v>
      </c>
      <c r="I44" s="514">
        <v>6000</v>
      </c>
      <c r="J44" s="548">
        <v>45508</v>
      </c>
      <c r="K44" s="548">
        <f t="shared" ref="K44:K45" si="4">J44-45</f>
        <v>45463</v>
      </c>
      <c r="L44" s="515">
        <v>45428</v>
      </c>
      <c r="M44" s="513"/>
      <c r="N44" s="493" t="s">
        <v>20</v>
      </c>
    </row>
    <row r="45" spans="1:14">
      <c r="A45" s="512" t="s">
        <v>1938</v>
      </c>
      <c r="B45" s="513" t="s">
        <v>1939</v>
      </c>
      <c r="C45" s="479">
        <v>0</v>
      </c>
      <c r="D45" s="513" t="s">
        <v>1801</v>
      </c>
      <c r="E45" s="513" t="s">
        <v>1940</v>
      </c>
      <c r="F45" s="513" t="s">
        <v>1941</v>
      </c>
      <c r="G45" s="513" t="s">
        <v>1933</v>
      </c>
      <c r="H45" s="513" t="s">
        <v>1801</v>
      </c>
      <c r="I45" s="514">
        <v>6000</v>
      </c>
      <c r="J45" s="548">
        <v>45508</v>
      </c>
      <c r="K45" s="548">
        <f t="shared" si="4"/>
        <v>45463</v>
      </c>
      <c r="L45" s="515">
        <v>45428</v>
      </c>
      <c r="M45" s="513"/>
      <c r="N45" s="493" t="s">
        <v>20</v>
      </c>
    </row>
    <row r="46" spans="1:14">
      <c r="A46" s="512" t="s">
        <v>1942</v>
      </c>
      <c r="B46" s="513" t="s">
        <v>1943</v>
      </c>
      <c r="C46" s="479">
        <v>0</v>
      </c>
      <c r="D46" s="513" t="s">
        <v>1801</v>
      </c>
      <c r="E46" s="513" t="s">
        <v>1944</v>
      </c>
      <c r="F46" s="513" t="s">
        <v>1945</v>
      </c>
      <c r="G46" s="513" t="s">
        <v>1933</v>
      </c>
      <c r="H46" s="513" t="s">
        <v>1801</v>
      </c>
      <c r="I46" s="514">
        <v>6000</v>
      </c>
      <c r="J46" s="548">
        <v>45392</v>
      </c>
      <c r="K46" s="548">
        <f>J46+45</f>
        <v>45437</v>
      </c>
      <c r="L46" s="515">
        <v>45428</v>
      </c>
      <c r="M46" s="513"/>
      <c r="N46" s="493" t="s">
        <v>20</v>
      </c>
    </row>
    <row r="47" spans="1:14">
      <c r="A47" s="512" t="s">
        <v>1946</v>
      </c>
      <c r="B47" s="513" t="s">
        <v>1947</v>
      </c>
      <c r="C47" s="479" t="s">
        <v>1948</v>
      </c>
      <c r="D47" s="513" t="s">
        <v>1801</v>
      </c>
      <c r="E47" s="513" t="s">
        <v>1949</v>
      </c>
      <c r="F47" s="513" t="s">
        <v>1950</v>
      </c>
      <c r="G47" s="513" t="s">
        <v>1933</v>
      </c>
      <c r="H47" s="513" t="s">
        <v>1801</v>
      </c>
      <c r="I47" s="514">
        <v>6000</v>
      </c>
      <c r="J47" s="548">
        <v>45399</v>
      </c>
      <c r="K47" s="548">
        <f>J47+45</f>
        <v>45444</v>
      </c>
      <c r="L47" s="515">
        <v>45428</v>
      </c>
      <c r="M47" s="513"/>
      <c r="N47" s="493" t="s">
        <v>20</v>
      </c>
    </row>
    <row r="48" spans="1:14" s="568" customFormat="1">
      <c r="A48" s="563" t="s">
        <v>1951</v>
      </c>
      <c r="B48" s="562" t="s">
        <v>1952</v>
      </c>
      <c r="C48" s="564">
        <v>0</v>
      </c>
      <c r="D48" s="562" t="s">
        <v>1801</v>
      </c>
      <c r="E48" s="562" t="s">
        <v>1953</v>
      </c>
      <c r="F48" s="562" t="s">
        <v>1954</v>
      </c>
      <c r="G48" s="562" t="s">
        <v>1933</v>
      </c>
      <c r="H48" s="562" t="s">
        <v>1801</v>
      </c>
      <c r="I48" s="565">
        <v>6000</v>
      </c>
      <c r="J48" s="569">
        <v>45508</v>
      </c>
      <c r="K48" s="569">
        <f>J48-45</f>
        <v>45463</v>
      </c>
      <c r="L48" s="566">
        <v>45428</v>
      </c>
      <c r="M48" s="562"/>
      <c r="N48" s="567" t="s">
        <v>686</v>
      </c>
    </row>
    <row r="49" spans="1:14">
      <c r="A49" s="512" t="s">
        <v>1955</v>
      </c>
      <c r="B49" s="513" t="s">
        <v>1956</v>
      </c>
      <c r="C49" s="479">
        <v>0</v>
      </c>
      <c r="D49" s="513" t="s">
        <v>1801</v>
      </c>
      <c r="E49" s="513" t="s">
        <v>1957</v>
      </c>
      <c r="F49" s="513" t="s">
        <v>1958</v>
      </c>
      <c r="G49" s="513" t="s">
        <v>1933</v>
      </c>
      <c r="H49" s="513" t="s">
        <v>1801</v>
      </c>
      <c r="I49" s="514">
        <v>6000</v>
      </c>
      <c r="J49" s="549">
        <v>45401</v>
      </c>
      <c r="K49" s="548">
        <f>J49+45</f>
        <v>45446</v>
      </c>
      <c r="L49" s="515">
        <v>45643</v>
      </c>
      <c r="M49" s="513"/>
      <c r="N49" s="493" t="s">
        <v>20</v>
      </c>
    </row>
    <row r="50" spans="1:14">
      <c r="A50" s="512" t="s">
        <v>1959</v>
      </c>
      <c r="B50" s="513" t="s">
        <v>1960</v>
      </c>
      <c r="C50" s="479">
        <v>0</v>
      </c>
      <c r="D50" s="513" t="s">
        <v>1801</v>
      </c>
      <c r="E50" s="513" t="s">
        <v>1961</v>
      </c>
      <c r="F50" s="513" t="s">
        <v>1962</v>
      </c>
      <c r="G50" s="513" t="s">
        <v>1933</v>
      </c>
      <c r="H50" s="513" t="s">
        <v>1801</v>
      </c>
      <c r="I50" s="514">
        <v>6000</v>
      </c>
      <c r="J50" s="549">
        <v>45401</v>
      </c>
      <c r="K50" s="548">
        <f>J50+45</f>
        <v>45446</v>
      </c>
      <c r="L50" s="515">
        <v>45428</v>
      </c>
      <c r="M50" s="513"/>
      <c r="N50" s="493" t="s">
        <v>20</v>
      </c>
    </row>
    <row r="51" spans="1:14">
      <c r="A51" s="512" t="s">
        <v>1963</v>
      </c>
      <c r="B51" s="513" t="s">
        <v>1964</v>
      </c>
      <c r="C51" s="479">
        <v>0</v>
      </c>
      <c r="D51" s="513" t="s">
        <v>1801</v>
      </c>
      <c r="E51" s="513" t="s">
        <v>1965</v>
      </c>
      <c r="F51" s="513" t="s">
        <v>1966</v>
      </c>
      <c r="G51" s="513" t="s">
        <v>1933</v>
      </c>
      <c r="H51" s="513" t="s">
        <v>1801</v>
      </c>
      <c r="I51" s="514">
        <v>6000</v>
      </c>
      <c r="J51" s="548">
        <v>45392</v>
      </c>
      <c r="K51" s="548">
        <f>J51+45</f>
        <v>45437</v>
      </c>
      <c r="L51" s="515">
        <v>45429</v>
      </c>
      <c r="M51" s="513"/>
      <c r="N51" s="493" t="s">
        <v>20</v>
      </c>
    </row>
    <row r="52" spans="1:14" ht="15">
      <c r="A52" s="512" t="s">
        <v>1967</v>
      </c>
      <c r="B52" s="513" t="s">
        <v>1968</v>
      </c>
      <c r="C52" s="479">
        <v>0</v>
      </c>
      <c r="D52" s="513" t="s">
        <v>1801</v>
      </c>
      <c r="E52" s="513" t="s">
        <v>1969</v>
      </c>
      <c r="F52" s="513" t="s">
        <v>1970</v>
      </c>
      <c r="G52" s="513" t="s">
        <v>1971</v>
      </c>
      <c r="H52" s="513" t="s">
        <v>1801</v>
      </c>
      <c r="I52" s="514">
        <v>6000</v>
      </c>
      <c r="J52" s="534">
        <v>45377</v>
      </c>
      <c r="K52" s="534">
        <f>J52+45</f>
        <v>45422</v>
      </c>
      <c r="L52" s="515">
        <v>45400</v>
      </c>
      <c r="M52" s="513"/>
      <c r="N52" s="493" t="s">
        <v>20</v>
      </c>
    </row>
    <row r="53" spans="1:14" ht="15">
      <c r="A53" s="512" t="s">
        <v>1972</v>
      </c>
      <c r="B53" s="513" t="s">
        <v>1973</v>
      </c>
      <c r="C53" s="479">
        <v>0</v>
      </c>
      <c r="D53" s="513" t="s">
        <v>1801</v>
      </c>
      <c r="E53" s="513" t="s">
        <v>1974</v>
      </c>
      <c r="F53" s="513" t="s">
        <v>1975</v>
      </c>
      <c r="G53" s="513" t="s">
        <v>1971</v>
      </c>
      <c r="H53" s="513" t="s">
        <v>1801</v>
      </c>
      <c r="I53" s="514">
        <v>6000</v>
      </c>
      <c r="J53" s="534">
        <v>45377</v>
      </c>
      <c r="K53" s="534">
        <f>J53+45</f>
        <v>45422</v>
      </c>
      <c r="L53" s="515">
        <v>45400</v>
      </c>
      <c r="M53" s="513"/>
      <c r="N53" s="493" t="s">
        <v>20</v>
      </c>
    </row>
    <row r="54" spans="1:14">
      <c r="A54" s="512" t="s">
        <v>1976</v>
      </c>
      <c r="B54" s="513" t="s">
        <v>1977</v>
      </c>
      <c r="C54" s="479">
        <v>0</v>
      </c>
      <c r="D54" s="513" t="s">
        <v>1801</v>
      </c>
      <c r="E54" s="513" t="s">
        <v>1978</v>
      </c>
      <c r="F54" s="513" t="s">
        <v>1979</v>
      </c>
      <c r="G54" s="513" t="s">
        <v>1971</v>
      </c>
      <c r="H54" s="513" t="s">
        <v>1801</v>
      </c>
      <c r="I54" s="514">
        <v>6000</v>
      </c>
      <c r="J54" s="548">
        <v>45441</v>
      </c>
      <c r="K54" s="548">
        <f>J54+45</f>
        <v>45486</v>
      </c>
      <c r="L54" s="515">
        <v>45455</v>
      </c>
      <c r="M54" s="513"/>
      <c r="N54" s="493" t="s">
        <v>20</v>
      </c>
    </row>
    <row r="55" spans="1:14">
      <c r="A55" s="512" t="s">
        <v>1980</v>
      </c>
      <c r="B55" s="513" t="s">
        <v>1981</v>
      </c>
      <c r="C55" s="479">
        <v>0</v>
      </c>
      <c r="D55" s="513" t="s">
        <v>79</v>
      </c>
      <c r="E55" s="513" t="s">
        <v>1982</v>
      </c>
      <c r="F55" s="513" t="s">
        <v>1983</v>
      </c>
      <c r="G55" s="513" t="s">
        <v>1984</v>
      </c>
      <c r="H55" s="513" t="s">
        <v>19</v>
      </c>
      <c r="I55" s="514">
        <v>2613377.5</v>
      </c>
      <c r="J55" s="513" t="s">
        <v>1760</v>
      </c>
      <c r="K55" s="513"/>
      <c r="L55" s="515">
        <v>45399</v>
      </c>
      <c r="M55" s="513"/>
      <c r="N55" s="397" t="s">
        <v>686</v>
      </c>
    </row>
    <row r="56" spans="1:14">
      <c r="A56" s="512" t="s">
        <v>1985</v>
      </c>
      <c r="B56" s="513" t="s">
        <v>1986</v>
      </c>
      <c r="C56" s="479">
        <v>0</v>
      </c>
      <c r="D56" s="513" t="s">
        <v>15</v>
      </c>
      <c r="E56" s="513" t="s">
        <v>1987</v>
      </c>
      <c r="F56" s="513" t="s">
        <v>1988</v>
      </c>
      <c r="G56" s="513" t="s">
        <v>123</v>
      </c>
      <c r="H56" s="513" t="s">
        <v>19</v>
      </c>
      <c r="I56" s="514">
        <v>700</v>
      </c>
      <c r="J56" s="513" t="s">
        <v>71</v>
      </c>
      <c r="K56" s="513"/>
      <c r="L56" s="515">
        <v>45427</v>
      </c>
      <c r="M56" s="513"/>
      <c r="N56" s="493" t="s">
        <v>20</v>
      </c>
    </row>
    <row r="57" spans="1:14">
      <c r="A57" s="512" t="s">
        <v>1989</v>
      </c>
      <c r="B57" s="513" t="s">
        <v>1990</v>
      </c>
      <c r="C57" s="479">
        <v>0</v>
      </c>
      <c r="D57" s="513" t="s">
        <v>15</v>
      </c>
      <c r="E57" s="513" t="s">
        <v>1991</v>
      </c>
      <c r="F57" s="513" t="s">
        <v>1992</v>
      </c>
      <c r="G57" s="513" t="s">
        <v>123</v>
      </c>
      <c r="H57" s="513" t="s">
        <v>19</v>
      </c>
      <c r="I57" s="514">
        <v>250</v>
      </c>
      <c r="J57" s="513" t="s">
        <v>71</v>
      </c>
      <c r="K57" s="513"/>
      <c r="L57" s="515">
        <v>45331</v>
      </c>
      <c r="M57" s="513"/>
      <c r="N57" s="493" t="s">
        <v>20</v>
      </c>
    </row>
    <row r="58" spans="1:14">
      <c r="A58" s="512" t="s">
        <v>1993</v>
      </c>
      <c r="B58" s="513" t="s">
        <v>1994</v>
      </c>
      <c r="C58" s="479">
        <v>0</v>
      </c>
      <c r="D58" s="513" t="s">
        <v>15</v>
      </c>
      <c r="E58" s="513" t="s">
        <v>1995</v>
      </c>
      <c r="F58" s="513" t="s">
        <v>1996</v>
      </c>
      <c r="G58" s="513" t="s">
        <v>123</v>
      </c>
      <c r="H58" s="513" t="s">
        <v>19</v>
      </c>
      <c r="I58" s="514">
        <v>200</v>
      </c>
      <c r="J58" s="513" t="s">
        <v>71</v>
      </c>
      <c r="K58" s="513"/>
      <c r="L58" s="515">
        <v>45351</v>
      </c>
      <c r="M58" s="513"/>
      <c r="N58" s="493" t="s">
        <v>20</v>
      </c>
    </row>
    <row r="59" spans="1:14">
      <c r="A59" s="512" t="s">
        <v>1997</v>
      </c>
      <c r="B59" s="513" t="s">
        <v>1998</v>
      </c>
      <c r="C59" s="479">
        <v>0</v>
      </c>
      <c r="D59" s="513" t="s">
        <v>15</v>
      </c>
      <c r="E59" s="513" t="s">
        <v>1999</v>
      </c>
      <c r="F59" s="513" t="s">
        <v>2000</v>
      </c>
      <c r="G59" s="513" t="s">
        <v>123</v>
      </c>
      <c r="H59" s="513" t="s">
        <v>19</v>
      </c>
      <c r="I59" s="514">
        <v>400</v>
      </c>
      <c r="J59" s="513" t="s">
        <v>71</v>
      </c>
      <c r="K59" s="513"/>
      <c r="L59" s="515">
        <v>45331</v>
      </c>
      <c r="M59" s="513"/>
      <c r="N59" s="493" t="s">
        <v>20</v>
      </c>
    </row>
    <row r="60" spans="1:14">
      <c r="A60" s="512" t="s">
        <v>2001</v>
      </c>
      <c r="B60" s="513" t="s">
        <v>2002</v>
      </c>
      <c r="C60" s="479">
        <v>0</v>
      </c>
      <c r="D60" s="513" t="s">
        <v>50</v>
      </c>
      <c r="E60" s="513" t="s">
        <v>2003</v>
      </c>
      <c r="F60" s="513" t="s">
        <v>411</v>
      </c>
      <c r="G60" s="513" t="s">
        <v>2004</v>
      </c>
      <c r="H60" s="513" t="s">
        <v>333</v>
      </c>
      <c r="I60" s="514">
        <v>35000</v>
      </c>
      <c r="J60" s="513" t="s">
        <v>1857</v>
      </c>
      <c r="K60" s="513"/>
      <c r="L60" s="515">
        <v>45344</v>
      </c>
      <c r="M60" s="513"/>
      <c r="N60" s="493" t="s">
        <v>20</v>
      </c>
    </row>
    <row r="61" spans="1:14">
      <c r="A61" s="512" t="s">
        <v>2005</v>
      </c>
      <c r="B61" s="513" t="s">
        <v>2006</v>
      </c>
      <c r="C61" s="479">
        <v>0</v>
      </c>
      <c r="D61" s="513" t="s">
        <v>79</v>
      </c>
      <c r="E61" s="513" t="s">
        <v>757</v>
      </c>
      <c r="F61" s="513" t="s">
        <v>758</v>
      </c>
      <c r="G61" s="513" t="s">
        <v>2007</v>
      </c>
      <c r="H61" s="513" t="s">
        <v>19</v>
      </c>
      <c r="I61" s="514">
        <v>49000</v>
      </c>
      <c r="J61" s="513" t="s">
        <v>71</v>
      </c>
      <c r="K61" s="513"/>
      <c r="L61" s="515">
        <v>45336</v>
      </c>
      <c r="M61" s="513"/>
      <c r="N61" s="493" t="s">
        <v>20</v>
      </c>
    </row>
    <row r="62" spans="1:14">
      <c r="A62" s="512" t="s">
        <v>2008</v>
      </c>
      <c r="B62" s="513" t="s">
        <v>2009</v>
      </c>
      <c r="C62" s="479">
        <v>0</v>
      </c>
      <c r="D62" s="513" t="s">
        <v>594</v>
      </c>
      <c r="E62" s="513" t="s">
        <v>2010</v>
      </c>
      <c r="F62" s="513" t="s">
        <v>1583</v>
      </c>
      <c r="G62" s="513" t="s">
        <v>2011</v>
      </c>
      <c r="H62" s="513" t="s">
        <v>1759</v>
      </c>
      <c r="I62" s="514">
        <v>100000</v>
      </c>
      <c r="J62" s="513" t="s">
        <v>1760</v>
      </c>
      <c r="K62" s="513"/>
      <c r="L62" s="515">
        <v>45343</v>
      </c>
      <c r="M62" s="513"/>
      <c r="N62" s="493" t="s">
        <v>20</v>
      </c>
    </row>
    <row r="63" spans="1:14">
      <c r="A63" s="512" t="s">
        <v>2012</v>
      </c>
      <c r="B63" s="513" t="s">
        <v>2013</v>
      </c>
      <c r="C63" s="479">
        <v>0</v>
      </c>
      <c r="D63" s="513" t="s">
        <v>15</v>
      </c>
      <c r="E63" s="513" t="s">
        <v>2014</v>
      </c>
      <c r="F63" s="513" t="s">
        <v>2015</v>
      </c>
      <c r="G63" s="513" t="s">
        <v>2016</v>
      </c>
      <c r="H63" s="513" t="s">
        <v>19</v>
      </c>
      <c r="I63" s="514">
        <v>35000</v>
      </c>
      <c r="J63" s="513" t="s">
        <v>1760</v>
      </c>
      <c r="K63" s="513"/>
      <c r="L63" s="515">
        <v>45342</v>
      </c>
      <c r="M63" s="513"/>
      <c r="N63" s="493" t="s">
        <v>20</v>
      </c>
    </row>
    <row r="64" spans="1:14">
      <c r="A64" s="512" t="s">
        <v>2017</v>
      </c>
      <c r="B64" s="513" t="s">
        <v>2018</v>
      </c>
      <c r="C64" s="479">
        <v>0</v>
      </c>
      <c r="D64" s="513" t="s">
        <v>594</v>
      </c>
      <c r="E64" s="513" t="s">
        <v>2019</v>
      </c>
      <c r="F64" s="513" t="s">
        <v>2020</v>
      </c>
      <c r="G64" s="513" t="s">
        <v>2021</v>
      </c>
      <c r="H64" s="513" t="s">
        <v>1759</v>
      </c>
      <c r="I64" s="514">
        <v>100000</v>
      </c>
      <c r="J64" s="513" t="s">
        <v>1760</v>
      </c>
      <c r="K64" s="513"/>
      <c r="L64" s="515">
        <v>45352</v>
      </c>
      <c r="M64" s="513"/>
      <c r="N64" s="493" t="s">
        <v>20</v>
      </c>
    </row>
    <row r="65" spans="1:14">
      <c r="A65" s="512" t="s">
        <v>2022</v>
      </c>
      <c r="B65" s="513" t="s">
        <v>2023</v>
      </c>
      <c r="C65" s="479">
        <v>0</v>
      </c>
      <c r="D65" s="513" t="s">
        <v>50</v>
      </c>
      <c r="E65" s="513" t="s">
        <v>2024</v>
      </c>
      <c r="F65" s="513" t="s">
        <v>1358</v>
      </c>
      <c r="G65" s="513" t="s">
        <v>2025</v>
      </c>
      <c r="H65" s="513" t="s">
        <v>134</v>
      </c>
      <c r="I65" s="514">
        <v>15000</v>
      </c>
      <c r="J65" s="513" t="s">
        <v>1877</v>
      </c>
      <c r="K65" s="513"/>
      <c r="L65" s="515">
        <v>45342</v>
      </c>
      <c r="M65" s="513"/>
      <c r="N65" s="493" t="s">
        <v>20</v>
      </c>
    </row>
    <row r="66" spans="1:14">
      <c r="A66" s="512" t="s">
        <v>2026</v>
      </c>
      <c r="B66" s="513" t="s">
        <v>2027</v>
      </c>
      <c r="C66" s="479">
        <v>0</v>
      </c>
      <c r="D66" s="513" t="s">
        <v>15</v>
      </c>
      <c r="E66" s="516" t="s">
        <v>2028</v>
      </c>
      <c r="F66" s="513" t="s">
        <v>2029</v>
      </c>
      <c r="G66" s="513" t="s">
        <v>2030</v>
      </c>
      <c r="H66" s="513" t="s">
        <v>19</v>
      </c>
      <c r="I66" s="514">
        <v>3500</v>
      </c>
      <c r="J66" s="513" t="s">
        <v>1760</v>
      </c>
      <c r="K66" s="513"/>
      <c r="L66" s="515">
        <v>45364</v>
      </c>
      <c r="M66" s="513"/>
      <c r="N66" s="493" t="s">
        <v>20</v>
      </c>
    </row>
    <row r="67" spans="1:14">
      <c r="A67" s="512" t="s">
        <v>2031</v>
      </c>
      <c r="B67" s="513" t="s">
        <v>2032</v>
      </c>
      <c r="C67" s="479">
        <v>0</v>
      </c>
      <c r="D67" s="513" t="s">
        <v>50</v>
      </c>
      <c r="E67" s="513" t="s">
        <v>456</v>
      </c>
      <c r="F67" s="513" t="s">
        <v>457</v>
      </c>
      <c r="G67" s="513" t="s">
        <v>2033</v>
      </c>
      <c r="H67" s="513" t="s">
        <v>2034</v>
      </c>
      <c r="I67" s="514">
        <v>38520</v>
      </c>
      <c r="J67" s="513" t="s">
        <v>1465</v>
      </c>
      <c r="K67" s="513"/>
      <c r="L67" s="515">
        <v>45352</v>
      </c>
      <c r="M67" s="513"/>
      <c r="N67" s="551" t="s">
        <v>20</v>
      </c>
    </row>
    <row r="68" spans="1:14">
      <c r="A68" s="512" t="s">
        <v>2035</v>
      </c>
      <c r="B68" s="513" t="s">
        <v>2036</v>
      </c>
      <c r="C68" s="479">
        <v>0</v>
      </c>
      <c r="D68" s="513" t="s">
        <v>15</v>
      </c>
      <c r="E68" s="513" t="s">
        <v>2037</v>
      </c>
      <c r="F68" s="513" t="s">
        <v>2038</v>
      </c>
      <c r="G68" s="513" t="s">
        <v>2039</v>
      </c>
      <c r="H68" s="513" t="s">
        <v>19</v>
      </c>
      <c r="I68" s="514">
        <v>4000</v>
      </c>
      <c r="J68" s="513" t="s">
        <v>407</v>
      </c>
      <c r="K68" s="513"/>
      <c r="L68" s="513" t="s">
        <v>2040</v>
      </c>
      <c r="M68" s="513"/>
      <c r="N68" s="493" t="s">
        <v>20</v>
      </c>
    </row>
    <row r="69" spans="1:14">
      <c r="A69" s="512" t="s">
        <v>2041</v>
      </c>
      <c r="B69" s="513" t="s">
        <v>2042</v>
      </c>
      <c r="C69" s="479">
        <v>0</v>
      </c>
      <c r="D69" s="513" t="s">
        <v>15</v>
      </c>
      <c r="E69" s="513" t="s">
        <v>2043</v>
      </c>
      <c r="F69" s="513" t="s">
        <v>2044</v>
      </c>
      <c r="G69" s="513" t="s">
        <v>123</v>
      </c>
      <c r="H69" s="513" t="s">
        <v>19</v>
      </c>
      <c r="I69" s="514">
        <v>700</v>
      </c>
      <c r="J69" s="513" t="s">
        <v>71</v>
      </c>
      <c r="K69" s="513"/>
      <c r="L69" s="515">
        <v>45352</v>
      </c>
      <c r="M69" s="513"/>
      <c r="N69" s="493" t="s">
        <v>686</v>
      </c>
    </row>
    <row r="70" spans="1:14">
      <c r="A70" s="512" t="s">
        <v>2045</v>
      </c>
      <c r="B70" s="513" t="s">
        <v>2046</v>
      </c>
      <c r="C70" s="479">
        <v>0</v>
      </c>
      <c r="D70" s="513" t="s">
        <v>15</v>
      </c>
      <c r="E70" s="513" t="s">
        <v>2047</v>
      </c>
      <c r="F70" s="513" t="s">
        <v>2048</v>
      </c>
      <c r="G70" s="513" t="s">
        <v>123</v>
      </c>
      <c r="H70" s="513" t="s">
        <v>19</v>
      </c>
      <c r="I70" s="514">
        <v>200</v>
      </c>
      <c r="J70" s="513" t="s">
        <v>71</v>
      </c>
      <c r="K70" s="513"/>
      <c r="L70" s="513" t="s">
        <v>2040</v>
      </c>
      <c r="M70" s="513"/>
      <c r="N70" s="493" t="s">
        <v>686</v>
      </c>
    </row>
    <row r="71" spans="1:14">
      <c r="A71" s="512" t="s">
        <v>2049</v>
      </c>
      <c r="B71" s="513" t="s">
        <v>2050</v>
      </c>
      <c r="C71" s="479">
        <v>0</v>
      </c>
      <c r="D71" s="513" t="s">
        <v>15</v>
      </c>
      <c r="E71" s="513" t="s">
        <v>2051</v>
      </c>
      <c r="F71" s="513" t="s">
        <v>2052</v>
      </c>
      <c r="G71" s="513" t="s">
        <v>123</v>
      </c>
      <c r="H71" s="513" t="s">
        <v>19</v>
      </c>
      <c r="I71" s="514">
        <v>200</v>
      </c>
      <c r="J71" s="513" t="s">
        <v>71</v>
      </c>
      <c r="K71" s="513"/>
      <c r="L71" s="515">
        <v>45351</v>
      </c>
      <c r="M71" s="513"/>
      <c r="N71" s="493" t="s">
        <v>20</v>
      </c>
    </row>
    <row r="72" spans="1:14">
      <c r="A72" s="512" t="s">
        <v>2053</v>
      </c>
      <c r="B72" s="513" t="s">
        <v>2054</v>
      </c>
      <c r="C72" s="479">
        <v>0</v>
      </c>
      <c r="D72" s="513" t="s">
        <v>79</v>
      </c>
      <c r="E72" s="513" t="s">
        <v>2055</v>
      </c>
      <c r="F72" s="513" t="s">
        <v>2056</v>
      </c>
      <c r="G72" s="513" t="s">
        <v>2057</v>
      </c>
      <c r="H72" s="513" t="s">
        <v>194</v>
      </c>
      <c r="I72" s="514">
        <v>268699</v>
      </c>
      <c r="J72" s="513" t="s">
        <v>1775</v>
      </c>
      <c r="K72" s="513"/>
      <c r="L72" s="515">
        <v>45349</v>
      </c>
      <c r="M72" s="513"/>
      <c r="N72" s="493" t="s">
        <v>20</v>
      </c>
    </row>
    <row r="73" spans="1:14">
      <c r="A73" s="512" t="s">
        <v>2058</v>
      </c>
      <c r="B73" s="513" t="s">
        <v>2059</v>
      </c>
      <c r="C73" s="479">
        <v>0</v>
      </c>
      <c r="D73" s="513" t="s">
        <v>15</v>
      </c>
      <c r="E73" s="513" t="s">
        <v>2060</v>
      </c>
      <c r="F73" s="513" t="s">
        <v>2061</v>
      </c>
      <c r="G73" s="513" t="s">
        <v>123</v>
      </c>
      <c r="H73" s="513" t="s">
        <v>19</v>
      </c>
      <c r="I73" s="514">
        <v>250</v>
      </c>
      <c r="J73" s="513" t="s">
        <v>71</v>
      </c>
      <c r="K73" s="513"/>
      <c r="L73" s="513" t="s">
        <v>2040</v>
      </c>
      <c r="M73" s="513"/>
      <c r="N73" s="493" t="s">
        <v>20</v>
      </c>
    </row>
    <row r="74" spans="1:14">
      <c r="A74" s="512" t="s">
        <v>2062</v>
      </c>
      <c r="B74" s="513" t="s">
        <v>2063</v>
      </c>
      <c r="C74" s="479">
        <v>0</v>
      </c>
      <c r="D74" s="513" t="s">
        <v>15</v>
      </c>
      <c r="E74" s="513" t="s">
        <v>2064</v>
      </c>
      <c r="F74" s="513" t="s">
        <v>2065</v>
      </c>
      <c r="G74" s="513" t="s">
        <v>123</v>
      </c>
      <c r="H74" s="513" t="s">
        <v>19</v>
      </c>
      <c r="I74" s="514">
        <v>300</v>
      </c>
      <c r="J74" s="513" t="s">
        <v>71</v>
      </c>
      <c r="K74" s="513"/>
      <c r="L74" s="515">
        <v>45352</v>
      </c>
      <c r="M74" s="513"/>
      <c r="N74" s="493" t="s">
        <v>686</v>
      </c>
    </row>
    <row r="75" spans="1:14" ht="15">
      <c r="A75" s="512" t="s">
        <v>2066</v>
      </c>
      <c r="B75" s="513" t="s">
        <v>2067</v>
      </c>
      <c r="C75" s="479">
        <v>1</v>
      </c>
      <c r="D75" s="513" t="s">
        <v>15</v>
      </c>
      <c r="E75" s="517" t="s">
        <v>2068</v>
      </c>
      <c r="F75" s="517" t="s">
        <v>2069</v>
      </c>
      <c r="G75" s="513" t="s">
        <v>2070</v>
      </c>
      <c r="H75" s="513" t="s">
        <v>19</v>
      </c>
      <c r="I75" s="514">
        <v>4000</v>
      </c>
      <c r="J75" s="513" t="s">
        <v>407</v>
      </c>
      <c r="K75" s="513"/>
      <c r="L75" s="515">
        <v>45357</v>
      </c>
      <c r="M75" s="513"/>
      <c r="N75" s="493" t="s">
        <v>20</v>
      </c>
    </row>
    <row r="76" spans="1:14">
      <c r="A76" s="512" t="s">
        <v>2071</v>
      </c>
      <c r="B76" s="513" t="s">
        <v>2072</v>
      </c>
      <c r="C76" s="479">
        <v>0</v>
      </c>
      <c r="D76" s="513" t="s">
        <v>50</v>
      </c>
      <c r="E76" s="513" t="s">
        <v>1793</v>
      </c>
      <c r="F76" s="513" t="s">
        <v>506</v>
      </c>
      <c r="G76" s="513" t="s">
        <v>2073</v>
      </c>
      <c r="H76" s="513" t="s">
        <v>54</v>
      </c>
      <c r="I76" s="514">
        <v>90000</v>
      </c>
      <c r="J76" s="513" t="s">
        <v>2074</v>
      </c>
      <c r="K76" s="513"/>
      <c r="L76" s="515">
        <v>45670</v>
      </c>
      <c r="M76" s="513"/>
      <c r="N76" s="493" t="s">
        <v>20</v>
      </c>
    </row>
    <row r="77" spans="1:14">
      <c r="A77" s="512" t="s">
        <v>2075</v>
      </c>
      <c r="B77" s="513" t="s">
        <v>2076</v>
      </c>
      <c r="C77" s="479">
        <v>0</v>
      </c>
      <c r="D77" s="513" t="s">
        <v>50</v>
      </c>
      <c r="E77" s="513" t="s">
        <v>2077</v>
      </c>
      <c r="F77" s="513" t="s">
        <v>2078</v>
      </c>
      <c r="G77" s="513" t="s">
        <v>2079</v>
      </c>
      <c r="H77" s="513" t="s">
        <v>54</v>
      </c>
      <c r="I77" s="514">
        <v>20000</v>
      </c>
      <c r="J77" s="513" t="s">
        <v>2074</v>
      </c>
      <c r="K77" s="513"/>
      <c r="L77" s="515">
        <v>45688</v>
      </c>
      <c r="M77" s="513"/>
      <c r="N77" s="493" t="s">
        <v>20</v>
      </c>
    </row>
    <row r="78" spans="1:14">
      <c r="A78" s="512" t="s">
        <v>2080</v>
      </c>
      <c r="B78" s="513" t="s">
        <v>2081</v>
      </c>
      <c r="C78" s="479">
        <v>0</v>
      </c>
      <c r="D78" s="513" t="s">
        <v>15</v>
      </c>
      <c r="E78" s="513" t="s">
        <v>2082</v>
      </c>
      <c r="F78" s="513" t="s">
        <v>2083</v>
      </c>
      <c r="G78" s="513" t="s">
        <v>2084</v>
      </c>
      <c r="H78" s="513" t="s">
        <v>19</v>
      </c>
      <c r="I78" s="514">
        <v>3000</v>
      </c>
      <c r="J78" s="513" t="s">
        <v>407</v>
      </c>
      <c r="K78" s="513"/>
      <c r="L78" s="515" t="s">
        <v>334</v>
      </c>
      <c r="M78" s="513"/>
      <c r="N78" s="551" t="s">
        <v>686</v>
      </c>
    </row>
    <row r="79" spans="1:14">
      <c r="A79" s="512" t="s">
        <v>2085</v>
      </c>
      <c r="B79" s="513" t="s">
        <v>2086</v>
      </c>
      <c r="C79" s="479">
        <v>0</v>
      </c>
      <c r="D79" s="513" t="s">
        <v>15</v>
      </c>
      <c r="E79" s="513" t="s">
        <v>2087</v>
      </c>
      <c r="F79" s="513" t="s">
        <v>2088</v>
      </c>
      <c r="G79" s="513" t="s">
        <v>2089</v>
      </c>
      <c r="H79" s="513" t="s">
        <v>19</v>
      </c>
      <c r="I79" s="514">
        <v>2500</v>
      </c>
      <c r="J79" s="513" t="s">
        <v>407</v>
      </c>
      <c r="K79" s="513"/>
      <c r="L79" s="515">
        <v>45391</v>
      </c>
      <c r="M79" s="513"/>
      <c r="N79" s="551" t="s">
        <v>20</v>
      </c>
    </row>
    <row r="80" spans="1:14">
      <c r="A80" s="512" t="s">
        <v>2090</v>
      </c>
      <c r="B80" s="513" t="s">
        <v>2091</v>
      </c>
      <c r="C80" s="479">
        <v>0</v>
      </c>
      <c r="D80" s="513" t="s">
        <v>15</v>
      </c>
      <c r="E80" s="513" t="s">
        <v>2092</v>
      </c>
      <c r="F80" s="513" t="s">
        <v>2093</v>
      </c>
      <c r="G80" s="513" t="s">
        <v>2094</v>
      </c>
      <c r="H80" s="513" t="s">
        <v>19</v>
      </c>
      <c r="I80" s="514">
        <v>2500</v>
      </c>
      <c r="J80" s="513" t="s">
        <v>407</v>
      </c>
      <c r="K80" s="513"/>
      <c r="L80" s="515">
        <v>45387</v>
      </c>
      <c r="M80" s="513"/>
      <c r="N80" s="551" t="s">
        <v>20</v>
      </c>
    </row>
    <row r="81" spans="1:14">
      <c r="A81" s="512" t="s">
        <v>2095</v>
      </c>
      <c r="B81" s="513" t="s">
        <v>2096</v>
      </c>
      <c r="C81" s="479">
        <v>0</v>
      </c>
      <c r="D81" s="513" t="s">
        <v>15</v>
      </c>
      <c r="E81" s="513" t="s">
        <v>2097</v>
      </c>
      <c r="F81" s="513" t="s">
        <v>2098</v>
      </c>
      <c r="G81" s="513" t="s">
        <v>2099</v>
      </c>
      <c r="H81" s="513" t="s">
        <v>19</v>
      </c>
      <c r="I81" s="514">
        <v>3000</v>
      </c>
      <c r="J81" s="513" t="s">
        <v>407</v>
      </c>
      <c r="K81" s="513"/>
      <c r="L81" s="515">
        <v>45391</v>
      </c>
      <c r="M81" s="513"/>
      <c r="N81" s="551" t="s">
        <v>20</v>
      </c>
    </row>
    <row r="82" spans="1:14">
      <c r="A82" s="512" t="s">
        <v>2100</v>
      </c>
      <c r="B82" s="513" t="s">
        <v>2101</v>
      </c>
      <c r="C82" s="479">
        <v>0</v>
      </c>
      <c r="D82" s="513" t="s">
        <v>15</v>
      </c>
      <c r="E82" s="513" t="s">
        <v>2102</v>
      </c>
      <c r="F82" s="513" t="s">
        <v>2103</v>
      </c>
      <c r="G82" s="513" t="s">
        <v>2104</v>
      </c>
      <c r="H82" s="513" t="s">
        <v>19</v>
      </c>
      <c r="I82" s="514">
        <v>3000</v>
      </c>
      <c r="J82" s="513" t="s">
        <v>407</v>
      </c>
      <c r="K82" s="513"/>
      <c r="L82" s="515">
        <v>45394</v>
      </c>
      <c r="M82" s="513"/>
      <c r="N82" s="551" t="s">
        <v>20</v>
      </c>
    </row>
    <row r="83" spans="1:14">
      <c r="A83" s="512" t="s">
        <v>2105</v>
      </c>
      <c r="B83" s="513" t="s">
        <v>2106</v>
      </c>
      <c r="C83" s="479">
        <v>0</v>
      </c>
      <c r="D83" s="513" t="s">
        <v>15</v>
      </c>
      <c r="E83" s="513" t="s">
        <v>2107</v>
      </c>
      <c r="F83" s="513" t="s">
        <v>2108</v>
      </c>
      <c r="G83" s="513" t="s">
        <v>2109</v>
      </c>
      <c r="H83" s="513" t="s">
        <v>19</v>
      </c>
      <c r="I83" s="514">
        <v>3000</v>
      </c>
      <c r="J83" s="513" t="s">
        <v>407</v>
      </c>
      <c r="K83" s="513"/>
      <c r="L83" s="515">
        <v>45397</v>
      </c>
      <c r="M83" s="513"/>
      <c r="N83" s="551" t="s">
        <v>20</v>
      </c>
    </row>
    <row r="84" spans="1:14">
      <c r="A84" s="512" t="s">
        <v>2110</v>
      </c>
      <c r="B84" s="513" t="s">
        <v>2111</v>
      </c>
      <c r="C84" s="479">
        <v>0</v>
      </c>
      <c r="D84" s="513" t="s">
        <v>15</v>
      </c>
      <c r="E84" s="513" t="s">
        <v>2112</v>
      </c>
      <c r="F84" s="513" t="s">
        <v>2113</v>
      </c>
      <c r="G84" s="513" t="s">
        <v>2114</v>
      </c>
      <c r="H84" s="513" t="s">
        <v>19</v>
      </c>
      <c r="I84" s="514">
        <v>3000</v>
      </c>
      <c r="J84" s="513" t="s">
        <v>407</v>
      </c>
      <c r="K84" s="513"/>
      <c r="L84" s="515">
        <v>45391</v>
      </c>
      <c r="M84" s="513"/>
      <c r="N84" s="551" t="s">
        <v>20</v>
      </c>
    </row>
    <row r="85" spans="1:14">
      <c r="A85" s="512" t="s">
        <v>2115</v>
      </c>
      <c r="B85" s="513" t="s">
        <v>2116</v>
      </c>
      <c r="C85" s="479">
        <v>0</v>
      </c>
      <c r="D85" s="513" t="s">
        <v>594</v>
      </c>
      <c r="E85" s="513" t="s">
        <v>2117</v>
      </c>
      <c r="F85" s="513" t="s">
        <v>2118</v>
      </c>
      <c r="G85" s="513" t="s">
        <v>2119</v>
      </c>
      <c r="H85" s="513" t="s">
        <v>341</v>
      </c>
      <c r="I85" s="514">
        <v>6500</v>
      </c>
      <c r="J85" s="513" t="s">
        <v>2120</v>
      </c>
      <c r="K85" s="513"/>
      <c r="L85" s="515">
        <v>45414</v>
      </c>
      <c r="M85" s="513"/>
      <c r="N85" s="551" t="s">
        <v>20</v>
      </c>
    </row>
    <row r="86" spans="1:14">
      <c r="A86" s="512" t="s">
        <v>2121</v>
      </c>
      <c r="B86" s="513" t="s">
        <v>2122</v>
      </c>
      <c r="C86" s="479">
        <v>0</v>
      </c>
      <c r="D86" s="513" t="s">
        <v>594</v>
      </c>
      <c r="E86" s="513" t="s">
        <v>2123</v>
      </c>
      <c r="F86" s="513" t="s">
        <v>2124</v>
      </c>
      <c r="G86" s="513" t="s">
        <v>2119</v>
      </c>
      <c r="H86" s="513" t="s">
        <v>341</v>
      </c>
      <c r="I86" s="514">
        <v>6500</v>
      </c>
      <c r="J86" s="513" t="s">
        <v>2120</v>
      </c>
      <c r="K86" s="513"/>
      <c r="L86" s="515">
        <v>45414</v>
      </c>
      <c r="M86" s="513"/>
      <c r="N86" s="493" t="s">
        <v>20</v>
      </c>
    </row>
    <row r="87" spans="1:14">
      <c r="A87" s="512" t="s">
        <v>2125</v>
      </c>
      <c r="B87" s="513" t="s">
        <v>2126</v>
      </c>
      <c r="C87" s="479">
        <v>0</v>
      </c>
      <c r="D87" s="513" t="s">
        <v>594</v>
      </c>
      <c r="E87" s="513" t="s">
        <v>2127</v>
      </c>
      <c r="F87" s="513" t="s">
        <v>2128</v>
      </c>
      <c r="G87" s="513" t="s">
        <v>2119</v>
      </c>
      <c r="H87" s="513" t="s">
        <v>341</v>
      </c>
      <c r="I87" s="514">
        <v>6500</v>
      </c>
      <c r="J87" s="513" t="s">
        <v>2120</v>
      </c>
      <c r="K87" s="513"/>
      <c r="L87" s="515">
        <v>45414</v>
      </c>
      <c r="M87" s="513"/>
      <c r="N87" s="493" t="s">
        <v>20</v>
      </c>
    </row>
    <row r="88" spans="1:14">
      <c r="A88" s="512" t="s">
        <v>2129</v>
      </c>
      <c r="B88" s="513" t="s">
        <v>2130</v>
      </c>
      <c r="C88" s="479">
        <v>0</v>
      </c>
      <c r="D88" s="513" t="s">
        <v>50</v>
      </c>
      <c r="E88" s="513" t="s">
        <v>2131</v>
      </c>
      <c r="F88" s="513" t="s">
        <v>2132</v>
      </c>
      <c r="G88" s="513" t="s">
        <v>2133</v>
      </c>
      <c r="H88" s="513" t="s">
        <v>333</v>
      </c>
      <c r="I88" s="514">
        <v>200000</v>
      </c>
      <c r="J88" s="513" t="s">
        <v>1481</v>
      </c>
      <c r="K88" s="513"/>
      <c r="L88" s="515">
        <v>45390</v>
      </c>
      <c r="M88" s="513"/>
      <c r="N88" s="493" t="s">
        <v>20</v>
      </c>
    </row>
    <row r="89" spans="1:14">
      <c r="A89" s="512" t="s">
        <v>2134</v>
      </c>
      <c r="B89" s="513" t="s">
        <v>2135</v>
      </c>
      <c r="C89" s="479">
        <v>0</v>
      </c>
      <c r="D89" s="513" t="s">
        <v>50</v>
      </c>
      <c r="E89" s="513" t="s">
        <v>2055</v>
      </c>
      <c r="F89" s="513" t="s">
        <v>2056</v>
      </c>
      <c r="G89" s="513" t="s">
        <v>2136</v>
      </c>
      <c r="H89" s="513" t="s">
        <v>134</v>
      </c>
      <c r="I89" s="514">
        <v>174993.54</v>
      </c>
      <c r="J89" s="513" t="s">
        <v>2137</v>
      </c>
      <c r="K89" s="513"/>
      <c r="L89" s="515">
        <v>45343</v>
      </c>
      <c r="M89" s="513"/>
      <c r="N89" s="493" t="s">
        <v>20</v>
      </c>
    </row>
    <row r="90" spans="1:14">
      <c r="A90" s="512" t="s">
        <v>2138</v>
      </c>
      <c r="B90" s="513" t="s">
        <v>2139</v>
      </c>
      <c r="C90" s="479">
        <v>0</v>
      </c>
      <c r="D90" s="513" t="s">
        <v>15</v>
      </c>
      <c r="E90" s="513" t="s">
        <v>2140</v>
      </c>
      <c r="F90" s="513" t="s">
        <v>2141</v>
      </c>
      <c r="G90" s="513" t="s">
        <v>2142</v>
      </c>
      <c r="H90" s="513" t="s">
        <v>19</v>
      </c>
      <c r="I90" s="514">
        <v>8000</v>
      </c>
      <c r="J90" s="513" t="s">
        <v>407</v>
      </c>
      <c r="K90" s="513"/>
      <c r="L90" s="515">
        <v>45373</v>
      </c>
      <c r="M90" s="513"/>
      <c r="N90" s="493" t="s">
        <v>20</v>
      </c>
    </row>
    <row r="91" spans="1:14">
      <c r="A91" s="512" t="s">
        <v>2143</v>
      </c>
      <c r="B91" s="513" t="s">
        <v>2144</v>
      </c>
      <c r="C91" s="479">
        <v>0</v>
      </c>
      <c r="D91" s="513" t="s">
        <v>15</v>
      </c>
      <c r="E91" s="513" t="s">
        <v>2145</v>
      </c>
      <c r="F91" s="513" t="s">
        <v>1889</v>
      </c>
      <c r="G91" s="513" t="s">
        <v>2146</v>
      </c>
      <c r="H91" s="513" t="s">
        <v>19</v>
      </c>
      <c r="I91" s="514">
        <v>3000</v>
      </c>
      <c r="J91" s="513" t="s">
        <v>407</v>
      </c>
      <c r="K91" s="513"/>
      <c r="L91" s="515">
        <v>45385</v>
      </c>
      <c r="M91" s="513"/>
      <c r="N91" s="493" t="s">
        <v>20</v>
      </c>
    </row>
    <row r="92" spans="1:14">
      <c r="A92" s="512" t="s">
        <v>2147</v>
      </c>
      <c r="B92" s="513" t="s">
        <v>2148</v>
      </c>
      <c r="C92" s="479">
        <v>0</v>
      </c>
      <c r="D92" s="513" t="s">
        <v>50</v>
      </c>
      <c r="E92" s="513" t="s">
        <v>2149</v>
      </c>
      <c r="F92" s="513" t="s">
        <v>2150</v>
      </c>
      <c r="G92" s="513" t="s">
        <v>2151</v>
      </c>
      <c r="H92" s="513" t="s">
        <v>341</v>
      </c>
      <c r="I92" s="514">
        <v>50000</v>
      </c>
      <c r="J92" s="513" t="s">
        <v>2074</v>
      </c>
      <c r="K92" s="513"/>
      <c r="L92" s="515">
        <v>45065</v>
      </c>
      <c r="M92" s="513"/>
      <c r="N92" s="493" t="s">
        <v>20</v>
      </c>
    </row>
    <row r="93" spans="1:14">
      <c r="A93" s="512" t="s">
        <v>2152</v>
      </c>
      <c r="B93" s="513" t="s">
        <v>2153</v>
      </c>
      <c r="C93" s="479">
        <v>0</v>
      </c>
      <c r="D93" s="513" t="s">
        <v>50</v>
      </c>
      <c r="E93" s="513" t="s">
        <v>1643</v>
      </c>
      <c r="F93" s="513" t="s">
        <v>2154</v>
      </c>
      <c r="G93" s="513" t="s">
        <v>2155</v>
      </c>
      <c r="H93" s="513" t="s">
        <v>194</v>
      </c>
      <c r="I93" s="514">
        <v>160000</v>
      </c>
      <c r="J93" s="513" t="s">
        <v>2156</v>
      </c>
      <c r="K93" s="513"/>
      <c r="L93" s="515">
        <v>45358</v>
      </c>
      <c r="M93" s="513"/>
      <c r="N93" s="493" t="s">
        <v>20</v>
      </c>
    </row>
    <row r="94" spans="1:14">
      <c r="A94" s="512" t="s">
        <v>2157</v>
      </c>
      <c r="B94" s="513" t="s">
        <v>2158</v>
      </c>
      <c r="C94" s="479">
        <v>0</v>
      </c>
      <c r="D94" s="513" t="s">
        <v>50</v>
      </c>
      <c r="E94" s="513" t="s">
        <v>714</v>
      </c>
      <c r="F94" s="513" t="s">
        <v>715</v>
      </c>
      <c r="G94" s="513" t="s">
        <v>2159</v>
      </c>
      <c r="H94" s="513" t="s">
        <v>333</v>
      </c>
      <c r="I94" s="514">
        <v>1200000</v>
      </c>
      <c r="J94" s="513" t="s">
        <v>2160</v>
      </c>
      <c r="K94" s="513"/>
      <c r="L94" s="515">
        <v>45408</v>
      </c>
      <c r="M94" s="513"/>
      <c r="N94" s="493" t="s">
        <v>20</v>
      </c>
    </row>
    <row r="95" spans="1:14">
      <c r="A95" s="512" t="s">
        <v>329</v>
      </c>
      <c r="B95" s="513" t="s">
        <v>2161</v>
      </c>
      <c r="C95" s="479">
        <v>0</v>
      </c>
      <c r="D95" s="513" t="s">
        <v>130</v>
      </c>
      <c r="E95" s="513" t="s">
        <v>2162</v>
      </c>
      <c r="F95" s="513" t="s">
        <v>331</v>
      </c>
      <c r="G95" s="513" t="s">
        <v>2163</v>
      </c>
      <c r="H95" s="513" t="s">
        <v>333</v>
      </c>
      <c r="I95" s="514">
        <v>200000</v>
      </c>
      <c r="J95" s="513" t="s">
        <v>71</v>
      </c>
      <c r="K95" s="513"/>
      <c r="L95" s="515" t="s">
        <v>334</v>
      </c>
      <c r="M95" s="513"/>
      <c r="N95" s="493" t="s">
        <v>329</v>
      </c>
    </row>
    <row r="96" spans="1:14">
      <c r="A96" s="512" t="s">
        <v>2164</v>
      </c>
      <c r="B96" s="513" t="s">
        <v>2165</v>
      </c>
      <c r="C96" s="479">
        <v>0</v>
      </c>
      <c r="D96" s="513" t="s">
        <v>79</v>
      </c>
      <c r="E96" s="513" t="s">
        <v>776</v>
      </c>
      <c r="F96" s="513" t="s">
        <v>777</v>
      </c>
      <c r="G96" s="513" t="s">
        <v>2166</v>
      </c>
      <c r="H96" s="513" t="s">
        <v>194</v>
      </c>
      <c r="I96" s="514">
        <v>273000</v>
      </c>
      <c r="J96" s="513" t="s">
        <v>2167</v>
      </c>
      <c r="K96" s="513"/>
      <c r="L96" s="515">
        <v>45364</v>
      </c>
      <c r="M96" s="513"/>
      <c r="N96" s="493" t="s">
        <v>20</v>
      </c>
    </row>
    <row r="97" spans="1:14">
      <c r="A97" s="512" t="s">
        <v>2168</v>
      </c>
      <c r="B97" s="513" t="s">
        <v>2169</v>
      </c>
      <c r="C97" s="479">
        <v>0</v>
      </c>
      <c r="D97" s="513" t="s">
        <v>15</v>
      </c>
      <c r="E97" s="513" t="s">
        <v>2170</v>
      </c>
      <c r="F97" s="513" t="s">
        <v>1583</v>
      </c>
      <c r="G97" s="513" t="s">
        <v>2171</v>
      </c>
      <c r="H97" s="513" t="s">
        <v>19</v>
      </c>
      <c r="I97" s="514">
        <v>30000</v>
      </c>
      <c r="J97" s="513" t="s">
        <v>1760</v>
      </c>
      <c r="K97" s="513"/>
      <c r="L97" s="515">
        <v>45387</v>
      </c>
      <c r="M97" s="513"/>
      <c r="N97" s="570" t="s">
        <v>20</v>
      </c>
    </row>
    <row r="98" spans="1:14">
      <c r="A98" s="512" t="s">
        <v>2172</v>
      </c>
      <c r="B98" s="483" t="s">
        <v>2173</v>
      </c>
      <c r="C98" s="479">
        <v>0</v>
      </c>
      <c r="D98" s="513" t="s">
        <v>15</v>
      </c>
      <c r="E98" s="518" t="s">
        <v>2174</v>
      </c>
      <c r="F98" s="508" t="s">
        <v>2175</v>
      </c>
      <c r="G98" s="513" t="s">
        <v>2176</v>
      </c>
      <c r="H98" s="513" t="s">
        <v>19</v>
      </c>
      <c r="I98" s="514">
        <v>3500</v>
      </c>
      <c r="J98" s="513" t="s">
        <v>1760</v>
      </c>
      <c r="K98" s="513"/>
      <c r="L98" s="515">
        <v>45366</v>
      </c>
      <c r="M98" s="513"/>
      <c r="N98" s="493" t="s">
        <v>20</v>
      </c>
    </row>
    <row r="99" spans="1:14">
      <c r="A99" s="512" t="s">
        <v>2177</v>
      </c>
      <c r="B99" s="513" t="s">
        <v>2178</v>
      </c>
      <c r="C99" s="479">
        <v>0</v>
      </c>
      <c r="D99" s="513" t="s">
        <v>15</v>
      </c>
      <c r="E99" s="513" t="s">
        <v>2179</v>
      </c>
      <c r="F99" s="485" t="s">
        <v>2180</v>
      </c>
      <c r="G99" s="513" t="s">
        <v>2181</v>
      </c>
      <c r="H99" s="513" t="s">
        <v>19</v>
      </c>
      <c r="I99" s="514">
        <v>10000</v>
      </c>
      <c r="J99" s="513" t="s">
        <v>407</v>
      </c>
      <c r="K99" s="513"/>
      <c r="L99" s="515">
        <v>45385</v>
      </c>
      <c r="M99" s="513"/>
      <c r="N99" s="493" t="s">
        <v>20</v>
      </c>
    </row>
    <row r="100" spans="1:14">
      <c r="A100" s="512" t="s">
        <v>2182</v>
      </c>
      <c r="B100" s="513" t="s">
        <v>2183</v>
      </c>
      <c r="C100" s="479">
        <v>0</v>
      </c>
      <c r="D100" s="513" t="s">
        <v>15</v>
      </c>
      <c r="E100" s="513" t="s">
        <v>2184</v>
      </c>
      <c r="F100" s="513" t="s">
        <v>2185</v>
      </c>
      <c r="G100" s="513" t="s">
        <v>2186</v>
      </c>
      <c r="H100" s="513" t="s">
        <v>19</v>
      </c>
      <c r="I100" s="514">
        <v>3000</v>
      </c>
      <c r="J100" s="513" t="s">
        <v>407</v>
      </c>
      <c r="K100" s="513"/>
      <c r="L100" s="515">
        <v>45364</v>
      </c>
      <c r="M100" s="513"/>
      <c r="N100" s="493" t="s">
        <v>20</v>
      </c>
    </row>
    <row r="101" spans="1:14">
      <c r="A101" s="512" t="s">
        <v>2187</v>
      </c>
      <c r="B101" s="513" t="s">
        <v>2188</v>
      </c>
      <c r="C101" s="479">
        <v>0</v>
      </c>
      <c r="D101" s="513" t="s">
        <v>15</v>
      </c>
      <c r="E101" s="513" t="s">
        <v>2189</v>
      </c>
      <c r="F101" s="513" t="s">
        <v>2190</v>
      </c>
      <c r="G101" s="513" t="s">
        <v>2191</v>
      </c>
      <c r="H101" s="513" t="s">
        <v>19</v>
      </c>
      <c r="I101" s="514">
        <v>8000</v>
      </c>
      <c r="J101" s="513" t="s">
        <v>407</v>
      </c>
      <c r="K101" s="513"/>
      <c r="L101" s="515">
        <v>45385</v>
      </c>
      <c r="M101" s="513"/>
      <c r="N101" s="493" t="s">
        <v>20</v>
      </c>
    </row>
    <row r="102" spans="1:14">
      <c r="A102" s="512" t="s">
        <v>2192</v>
      </c>
      <c r="B102" s="513" t="s">
        <v>2046</v>
      </c>
      <c r="C102" s="479">
        <v>0</v>
      </c>
      <c r="D102" s="513" t="s">
        <v>15</v>
      </c>
      <c r="E102" s="513" t="s">
        <v>2047</v>
      </c>
      <c r="F102" s="513" t="s">
        <v>2048</v>
      </c>
      <c r="G102" s="513" t="s">
        <v>123</v>
      </c>
      <c r="H102" s="513" t="s">
        <v>19</v>
      </c>
      <c r="I102" s="514">
        <v>200</v>
      </c>
      <c r="J102" s="513" t="s">
        <v>71</v>
      </c>
      <c r="K102" s="513"/>
      <c r="L102" s="513" t="s">
        <v>2040</v>
      </c>
      <c r="M102" s="513"/>
      <c r="N102" s="493" t="s">
        <v>20</v>
      </c>
    </row>
    <row r="103" spans="1:14">
      <c r="A103" s="512" t="s">
        <v>2193</v>
      </c>
      <c r="B103" s="513" t="s">
        <v>2194</v>
      </c>
      <c r="C103" s="479">
        <v>0</v>
      </c>
      <c r="D103" s="513" t="s">
        <v>15</v>
      </c>
      <c r="E103" s="513" t="s">
        <v>2195</v>
      </c>
      <c r="F103" s="513" t="s">
        <v>2196</v>
      </c>
      <c r="G103" s="513" t="s">
        <v>123</v>
      </c>
      <c r="H103" s="513" t="s">
        <v>19</v>
      </c>
      <c r="I103" s="514">
        <v>600</v>
      </c>
      <c r="J103" s="513" t="s">
        <v>71</v>
      </c>
      <c r="K103" s="513"/>
      <c r="L103" s="515" t="s">
        <v>334</v>
      </c>
      <c r="M103" s="513"/>
      <c r="N103" s="493" t="s">
        <v>686</v>
      </c>
    </row>
    <row r="104" spans="1:14">
      <c r="A104" s="512" t="s">
        <v>2197</v>
      </c>
      <c r="B104" s="513" t="s">
        <v>2063</v>
      </c>
      <c r="C104" s="479">
        <v>0</v>
      </c>
      <c r="D104" s="513" t="s">
        <v>15</v>
      </c>
      <c r="E104" s="513" t="s">
        <v>2064</v>
      </c>
      <c r="F104" s="513" t="s">
        <v>2065</v>
      </c>
      <c r="G104" s="513" t="s">
        <v>123</v>
      </c>
      <c r="H104" s="513" t="s">
        <v>19</v>
      </c>
      <c r="I104" s="514">
        <v>300</v>
      </c>
      <c r="J104" s="513" t="s">
        <v>71</v>
      </c>
      <c r="K104" s="513"/>
      <c r="L104" s="515">
        <v>45382</v>
      </c>
      <c r="M104" s="513"/>
      <c r="N104" s="493" t="s">
        <v>20</v>
      </c>
    </row>
    <row r="105" spans="1:14" ht="15">
      <c r="A105" s="512" t="s">
        <v>2198</v>
      </c>
      <c r="B105" s="517" t="s">
        <v>2199</v>
      </c>
      <c r="C105" s="479">
        <v>0</v>
      </c>
      <c r="D105" s="513" t="s">
        <v>79</v>
      </c>
      <c r="E105" s="517" t="s">
        <v>743</v>
      </c>
      <c r="F105" s="517" t="s">
        <v>192</v>
      </c>
      <c r="G105" s="513" t="s">
        <v>2200</v>
      </c>
      <c r="H105" s="513" t="s">
        <v>194</v>
      </c>
      <c r="I105" s="514">
        <v>49800</v>
      </c>
      <c r="J105" s="515">
        <v>45356</v>
      </c>
      <c r="K105" s="515">
        <v>45539</v>
      </c>
      <c r="L105" s="515">
        <v>45366</v>
      </c>
      <c r="M105" s="513"/>
      <c r="N105" s="493" t="s">
        <v>20</v>
      </c>
    </row>
    <row r="106" spans="1:14">
      <c r="A106" s="512" t="s">
        <v>2201</v>
      </c>
      <c r="B106" s="513" t="s">
        <v>2202</v>
      </c>
      <c r="C106" s="479">
        <v>0</v>
      </c>
      <c r="D106" s="513" t="s">
        <v>15</v>
      </c>
      <c r="E106" s="513" t="s">
        <v>2179</v>
      </c>
      <c r="F106" s="485" t="s">
        <v>2180</v>
      </c>
      <c r="G106" s="513" t="s">
        <v>2203</v>
      </c>
      <c r="H106" s="513" t="s">
        <v>19</v>
      </c>
      <c r="I106" s="514">
        <v>10000</v>
      </c>
      <c r="J106" s="513" t="s">
        <v>407</v>
      </c>
      <c r="K106" s="513"/>
      <c r="L106" s="515">
        <v>45385</v>
      </c>
      <c r="M106" s="513"/>
      <c r="N106" s="493" t="s">
        <v>20</v>
      </c>
    </row>
    <row r="107" spans="1:14">
      <c r="A107" s="512" t="s">
        <v>2204</v>
      </c>
      <c r="B107" s="513" t="s">
        <v>2205</v>
      </c>
      <c r="C107" s="479">
        <v>0</v>
      </c>
      <c r="D107" s="513" t="s">
        <v>15</v>
      </c>
      <c r="E107" s="513" t="s">
        <v>2206</v>
      </c>
      <c r="F107" s="513" t="s">
        <v>2207</v>
      </c>
      <c r="G107" s="513" t="s">
        <v>2208</v>
      </c>
      <c r="H107" s="513" t="s">
        <v>19</v>
      </c>
      <c r="I107" s="514">
        <v>3000</v>
      </c>
      <c r="J107" s="513" t="s">
        <v>407</v>
      </c>
      <c r="K107" s="513"/>
      <c r="L107" s="515">
        <v>45385</v>
      </c>
      <c r="M107" s="513"/>
      <c r="N107" s="551" t="s">
        <v>20</v>
      </c>
    </row>
    <row r="108" spans="1:14">
      <c r="A108" s="512" t="s">
        <v>2209</v>
      </c>
      <c r="B108" s="513" t="s">
        <v>2210</v>
      </c>
      <c r="C108" s="479">
        <v>0</v>
      </c>
      <c r="D108" s="513" t="s">
        <v>50</v>
      </c>
      <c r="E108" s="513" t="s">
        <v>2211</v>
      </c>
      <c r="F108" s="513" t="s">
        <v>2212</v>
      </c>
      <c r="G108" s="513" t="s">
        <v>2213</v>
      </c>
      <c r="H108" s="513" t="s">
        <v>134</v>
      </c>
      <c r="I108" s="514">
        <v>10000</v>
      </c>
      <c r="J108" s="513" t="s">
        <v>1877</v>
      </c>
      <c r="K108" s="513"/>
      <c r="L108" s="515">
        <v>45376</v>
      </c>
      <c r="M108" s="513"/>
      <c r="N108" s="493" t="s">
        <v>20</v>
      </c>
    </row>
    <row r="109" spans="1:14">
      <c r="A109" s="512" t="s">
        <v>2214</v>
      </c>
      <c r="B109" s="513" t="s">
        <v>2215</v>
      </c>
      <c r="C109" s="479">
        <v>0</v>
      </c>
      <c r="D109" s="513" t="s">
        <v>15</v>
      </c>
      <c r="E109" s="513" t="s">
        <v>2216</v>
      </c>
      <c r="F109" s="513" t="s">
        <v>2217</v>
      </c>
      <c r="G109" s="513" t="s">
        <v>123</v>
      </c>
      <c r="H109" s="513" t="s">
        <v>19</v>
      </c>
      <c r="I109" s="514">
        <v>250</v>
      </c>
      <c r="J109" s="513" t="s">
        <v>71</v>
      </c>
      <c r="K109" s="513"/>
      <c r="L109" s="515">
        <v>45393</v>
      </c>
      <c r="M109" s="513"/>
      <c r="N109" s="493" t="s">
        <v>20</v>
      </c>
    </row>
    <row r="110" spans="1:14">
      <c r="A110" s="512" t="s">
        <v>2218</v>
      </c>
      <c r="B110" s="513" t="s">
        <v>2219</v>
      </c>
      <c r="C110" s="479">
        <v>0</v>
      </c>
      <c r="D110" s="513" t="s">
        <v>15</v>
      </c>
      <c r="E110" s="513" t="s">
        <v>2220</v>
      </c>
      <c r="F110" s="513" t="s">
        <v>2221</v>
      </c>
      <c r="G110" s="513" t="s">
        <v>123</v>
      </c>
      <c r="H110" s="513" t="s">
        <v>19</v>
      </c>
      <c r="I110" s="514">
        <v>500</v>
      </c>
      <c r="J110" s="513" t="s">
        <v>71</v>
      </c>
      <c r="K110" s="513"/>
      <c r="L110" s="515">
        <v>45393</v>
      </c>
      <c r="M110" s="513"/>
      <c r="N110" s="493" t="s">
        <v>20</v>
      </c>
    </row>
    <row r="111" spans="1:14">
      <c r="A111" s="512" t="s">
        <v>2222</v>
      </c>
      <c r="B111" s="513" t="s">
        <v>2223</v>
      </c>
      <c r="C111" s="479">
        <v>0</v>
      </c>
      <c r="D111" s="513" t="s">
        <v>15</v>
      </c>
      <c r="E111" s="519" t="s">
        <v>2224</v>
      </c>
      <c r="F111" s="513" t="s">
        <v>2225</v>
      </c>
      <c r="G111" s="513" t="s">
        <v>123</v>
      </c>
      <c r="H111" s="513" t="s">
        <v>19</v>
      </c>
      <c r="I111" s="514">
        <v>200</v>
      </c>
      <c r="J111" s="513" t="s">
        <v>71</v>
      </c>
      <c r="K111" s="513"/>
      <c r="L111" s="515">
        <v>45393</v>
      </c>
      <c r="M111" s="513"/>
      <c r="N111" s="493" t="s">
        <v>20</v>
      </c>
    </row>
    <row r="112" spans="1:14" ht="14.25">
      <c r="A112" s="512" t="s">
        <v>2226</v>
      </c>
      <c r="B112" s="513" t="s">
        <v>2227</v>
      </c>
      <c r="C112" s="479">
        <v>0</v>
      </c>
      <c r="D112" s="513" t="s">
        <v>15</v>
      </c>
      <c r="E112" s="513" t="s">
        <v>2228</v>
      </c>
      <c r="F112" s="517" t="s">
        <v>2229</v>
      </c>
      <c r="G112" s="513" t="s">
        <v>123</v>
      </c>
      <c r="H112" s="513" t="s">
        <v>19</v>
      </c>
      <c r="I112" s="514">
        <v>400</v>
      </c>
      <c r="J112" s="513" t="s">
        <v>71</v>
      </c>
      <c r="K112" s="513"/>
      <c r="L112" s="515">
        <v>45393</v>
      </c>
      <c r="M112" s="513"/>
      <c r="N112" s="493" t="s">
        <v>20</v>
      </c>
    </row>
    <row r="113" spans="1:14">
      <c r="A113" s="512" t="s">
        <v>2230</v>
      </c>
      <c r="B113" s="513" t="s">
        <v>2231</v>
      </c>
      <c r="C113" s="479">
        <v>0</v>
      </c>
      <c r="D113" s="513" t="s">
        <v>15</v>
      </c>
      <c r="E113" s="513" t="s">
        <v>2232</v>
      </c>
      <c r="F113" s="513" t="s">
        <v>2233</v>
      </c>
      <c r="G113" s="513" t="s">
        <v>123</v>
      </c>
      <c r="H113" s="513" t="s">
        <v>19</v>
      </c>
      <c r="I113" s="514">
        <v>1400</v>
      </c>
      <c r="J113" s="513" t="s">
        <v>71</v>
      </c>
      <c r="K113" s="513"/>
      <c r="L113" s="515">
        <v>45393</v>
      </c>
      <c r="M113" s="513"/>
      <c r="N113" s="493" t="s">
        <v>20</v>
      </c>
    </row>
    <row r="114" spans="1:14">
      <c r="A114" s="512" t="s">
        <v>2234</v>
      </c>
      <c r="B114" s="513" t="s">
        <v>2235</v>
      </c>
      <c r="C114" s="479">
        <v>0</v>
      </c>
      <c r="D114" s="513" t="s">
        <v>2236</v>
      </c>
      <c r="E114" s="513" t="s">
        <v>2237</v>
      </c>
      <c r="F114" s="513" t="s">
        <v>2238</v>
      </c>
      <c r="G114" s="513" t="s">
        <v>2239</v>
      </c>
      <c r="H114" s="513" t="s">
        <v>1083</v>
      </c>
      <c r="I114" s="514" t="s">
        <v>2240</v>
      </c>
      <c r="J114" s="513" t="s">
        <v>2241</v>
      </c>
      <c r="K114" s="513"/>
      <c r="L114" s="515">
        <v>45384</v>
      </c>
      <c r="M114" s="513"/>
      <c r="N114" s="493" t="s">
        <v>20</v>
      </c>
    </row>
    <row r="115" spans="1:14">
      <c r="A115" s="512" t="s">
        <v>2242</v>
      </c>
      <c r="B115" s="513" t="s">
        <v>2243</v>
      </c>
      <c r="C115" s="479">
        <v>0</v>
      </c>
      <c r="D115" s="513" t="s">
        <v>2244</v>
      </c>
      <c r="E115" s="513" t="s">
        <v>2245</v>
      </c>
      <c r="F115" s="513" t="s">
        <v>2246</v>
      </c>
      <c r="G115" s="512" t="s">
        <v>2247</v>
      </c>
      <c r="H115" s="513" t="s">
        <v>19</v>
      </c>
      <c r="I115" s="514">
        <v>7500</v>
      </c>
      <c r="J115" s="513" t="s">
        <v>71</v>
      </c>
      <c r="K115" s="513"/>
      <c r="L115" s="515">
        <v>45397</v>
      </c>
      <c r="M115" s="513"/>
      <c r="N115" s="493" t="s">
        <v>20</v>
      </c>
    </row>
    <row r="116" spans="1:14">
      <c r="A116" s="512" t="s">
        <v>2248</v>
      </c>
      <c r="B116" s="513" t="s">
        <v>2249</v>
      </c>
      <c r="C116" s="479">
        <v>0</v>
      </c>
      <c r="D116" s="513" t="s">
        <v>2244</v>
      </c>
      <c r="E116" s="513" t="s">
        <v>2250</v>
      </c>
      <c r="F116" s="513" t="s">
        <v>2251</v>
      </c>
      <c r="G116" s="512" t="s">
        <v>2252</v>
      </c>
      <c r="H116" s="513" t="s">
        <v>19</v>
      </c>
      <c r="I116" s="514">
        <v>7500</v>
      </c>
      <c r="J116" s="513" t="s">
        <v>71</v>
      </c>
      <c r="K116" s="513"/>
      <c r="L116" s="515">
        <v>45390</v>
      </c>
      <c r="M116" s="513"/>
      <c r="N116" s="493" t="s">
        <v>20</v>
      </c>
    </row>
    <row r="117" spans="1:14">
      <c r="A117" s="512" t="s">
        <v>2253</v>
      </c>
      <c r="B117" s="513" t="s">
        <v>2254</v>
      </c>
      <c r="C117" s="479">
        <v>0</v>
      </c>
      <c r="D117" s="513" t="s">
        <v>2244</v>
      </c>
      <c r="E117" s="513" t="s">
        <v>2255</v>
      </c>
      <c r="F117" s="513" t="s">
        <v>2256</v>
      </c>
      <c r="G117" s="512" t="s">
        <v>2257</v>
      </c>
      <c r="H117" s="513" t="s">
        <v>19</v>
      </c>
      <c r="I117" s="514">
        <v>7500</v>
      </c>
      <c r="J117" s="513" t="s">
        <v>71</v>
      </c>
      <c r="K117" s="513"/>
      <c r="L117" s="515">
        <v>45391</v>
      </c>
      <c r="M117" s="513"/>
      <c r="N117" s="493" t="s">
        <v>20</v>
      </c>
    </row>
    <row r="118" spans="1:14">
      <c r="A118" s="512" t="s">
        <v>2258</v>
      </c>
      <c r="B118" s="513" t="s">
        <v>2259</v>
      </c>
      <c r="C118" s="479">
        <v>1</v>
      </c>
      <c r="D118" s="513" t="s">
        <v>2260</v>
      </c>
      <c r="E118" s="513" t="s">
        <v>2261</v>
      </c>
      <c r="F118" s="513" t="s">
        <v>2262</v>
      </c>
      <c r="G118" s="512" t="s">
        <v>2263</v>
      </c>
      <c r="H118" s="513" t="s">
        <v>333</v>
      </c>
      <c r="I118" s="514">
        <v>950000</v>
      </c>
      <c r="J118" s="513" t="s">
        <v>1760</v>
      </c>
      <c r="K118" s="513"/>
      <c r="L118" s="515" t="s">
        <v>334</v>
      </c>
      <c r="M118" s="513"/>
      <c r="N118" s="493" t="s">
        <v>20</v>
      </c>
    </row>
    <row r="119" spans="1:14">
      <c r="A119" s="512" t="s">
        <v>2264</v>
      </c>
      <c r="B119" s="513" t="s">
        <v>2265</v>
      </c>
      <c r="C119" s="479">
        <v>0</v>
      </c>
      <c r="D119" s="513" t="s">
        <v>15</v>
      </c>
      <c r="E119" s="513" t="s">
        <v>2266</v>
      </c>
      <c r="F119" s="513" t="s">
        <v>2267</v>
      </c>
      <c r="G119" s="513" t="s">
        <v>2268</v>
      </c>
      <c r="H119" s="513" t="s">
        <v>19</v>
      </c>
      <c r="I119" s="514">
        <v>4000</v>
      </c>
      <c r="J119" s="513" t="s">
        <v>407</v>
      </c>
      <c r="K119" s="513"/>
      <c r="L119" s="515">
        <v>45385</v>
      </c>
      <c r="M119" s="513"/>
      <c r="N119" s="493" t="s">
        <v>20</v>
      </c>
    </row>
    <row r="120" spans="1:14">
      <c r="A120" s="512" t="s">
        <v>2269</v>
      </c>
      <c r="B120" s="513" t="s">
        <v>2270</v>
      </c>
      <c r="C120" s="479">
        <v>0</v>
      </c>
      <c r="D120" s="513" t="s">
        <v>2271</v>
      </c>
      <c r="E120" s="513" t="s">
        <v>2272</v>
      </c>
      <c r="F120" s="513" t="s">
        <v>532</v>
      </c>
      <c r="G120" s="513" t="s">
        <v>2273</v>
      </c>
      <c r="H120" s="513" t="s">
        <v>19</v>
      </c>
      <c r="I120" s="514">
        <v>82200</v>
      </c>
      <c r="J120" s="513" t="s">
        <v>71</v>
      </c>
      <c r="K120" s="513"/>
      <c r="L120" s="515" t="s">
        <v>334</v>
      </c>
      <c r="M120" s="513"/>
      <c r="N120" s="493" t="s">
        <v>686</v>
      </c>
    </row>
    <row r="121" spans="1:14">
      <c r="A121" s="512" t="s">
        <v>2274</v>
      </c>
      <c r="B121" s="513" t="s">
        <v>2275</v>
      </c>
      <c r="C121" s="479">
        <v>0</v>
      </c>
      <c r="D121" s="513" t="s">
        <v>130</v>
      </c>
      <c r="E121" s="513" t="s">
        <v>2276</v>
      </c>
      <c r="F121" s="513" t="s">
        <v>1166</v>
      </c>
      <c r="G121" s="513" t="s">
        <v>2277</v>
      </c>
      <c r="H121" s="513" t="s">
        <v>2278</v>
      </c>
      <c r="I121" s="514">
        <v>25000</v>
      </c>
      <c r="J121" s="513" t="s">
        <v>2279</v>
      </c>
      <c r="K121" s="513"/>
      <c r="L121" s="515">
        <v>45385</v>
      </c>
      <c r="M121" s="513"/>
      <c r="N121" s="493" t="s">
        <v>20</v>
      </c>
    </row>
    <row r="122" spans="1:14">
      <c r="A122" s="512" t="s">
        <v>2280</v>
      </c>
      <c r="B122" s="513" t="s">
        <v>2281</v>
      </c>
      <c r="C122" s="479">
        <v>0</v>
      </c>
      <c r="D122" s="513" t="s">
        <v>79</v>
      </c>
      <c r="E122" s="513" t="s">
        <v>2282</v>
      </c>
      <c r="F122" s="513" t="s">
        <v>468</v>
      </c>
      <c r="G122" s="513" t="s">
        <v>469</v>
      </c>
      <c r="H122" s="513" t="s">
        <v>333</v>
      </c>
      <c r="I122" s="514">
        <v>2880</v>
      </c>
      <c r="J122" s="513" t="s">
        <v>1760</v>
      </c>
      <c r="K122" s="513"/>
      <c r="L122" s="515">
        <v>45394</v>
      </c>
      <c r="M122" s="513"/>
      <c r="N122" s="594" t="s">
        <v>20</v>
      </c>
    </row>
    <row r="123" spans="1:14">
      <c r="A123" s="512" t="s">
        <v>2283</v>
      </c>
      <c r="B123" s="513" t="s">
        <v>2284</v>
      </c>
      <c r="C123" s="479">
        <v>0</v>
      </c>
      <c r="D123" s="513" t="s">
        <v>15</v>
      </c>
      <c r="E123" s="513" t="s">
        <v>2285</v>
      </c>
      <c r="F123" s="520" t="s">
        <v>2286</v>
      </c>
      <c r="G123" s="513" t="s">
        <v>123</v>
      </c>
      <c r="H123" s="513" t="s">
        <v>19</v>
      </c>
      <c r="I123" s="514">
        <v>600</v>
      </c>
      <c r="J123" s="513" t="s">
        <v>71</v>
      </c>
      <c r="K123" s="513"/>
      <c r="L123" s="515">
        <v>45401</v>
      </c>
      <c r="M123" s="513"/>
      <c r="N123" s="493" t="s">
        <v>20</v>
      </c>
    </row>
    <row r="124" spans="1:14">
      <c r="A124" s="512" t="s">
        <v>2287</v>
      </c>
      <c r="B124" s="513" t="s">
        <v>2288</v>
      </c>
      <c r="C124" s="479">
        <v>0</v>
      </c>
      <c r="D124" s="513" t="s">
        <v>15</v>
      </c>
      <c r="E124" s="513" t="s">
        <v>2289</v>
      </c>
      <c r="F124" s="513" t="s">
        <v>2290</v>
      </c>
      <c r="G124" s="513" t="s">
        <v>123</v>
      </c>
      <c r="H124" s="513" t="s">
        <v>19</v>
      </c>
      <c r="I124" s="514">
        <v>500</v>
      </c>
      <c r="J124" s="513" t="s">
        <v>71</v>
      </c>
      <c r="K124" s="513"/>
      <c r="L124" s="515">
        <v>45393</v>
      </c>
      <c r="M124" s="513"/>
      <c r="N124" s="493" t="s">
        <v>20</v>
      </c>
    </row>
    <row r="125" spans="1:14">
      <c r="A125" s="512" t="s">
        <v>2291</v>
      </c>
      <c r="B125" s="513" t="s">
        <v>2292</v>
      </c>
      <c r="C125" s="479">
        <v>0</v>
      </c>
      <c r="D125" s="513" t="s">
        <v>15</v>
      </c>
      <c r="E125" s="513" t="s">
        <v>2293</v>
      </c>
      <c r="F125" s="509" t="s">
        <v>2294</v>
      </c>
      <c r="G125" s="513" t="s">
        <v>2295</v>
      </c>
      <c r="H125" s="513" t="s">
        <v>19</v>
      </c>
      <c r="I125" s="514">
        <v>4000</v>
      </c>
      <c r="J125" s="513" t="s">
        <v>407</v>
      </c>
      <c r="K125" s="513"/>
      <c r="L125" s="515">
        <v>45397</v>
      </c>
      <c r="M125" s="513"/>
      <c r="N125" s="493" t="s">
        <v>20</v>
      </c>
    </row>
    <row r="126" spans="1:14">
      <c r="A126" s="512" t="s">
        <v>2296</v>
      </c>
      <c r="B126" s="513" t="s">
        <v>2297</v>
      </c>
      <c r="C126" s="479">
        <v>0</v>
      </c>
      <c r="D126" s="513" t="s">
        <v>15</v>
      </c>
      <c r="E126" s="513" t="s">
        <v>121</v>
      </c>
      <c r="F126" s="513" t="s">
        <v>122</v>
      </c>
      <c r="G126" s="513" t="s">
        <v>123</v>
      </c>
      <c r="H126" s="513" t="s">
        <v>19</v>
      </c>
      <c r="I126" s="514">
        <v>800</v>
      </c>
      <c r="J126" s="513" t="s">
        <v>71</v>
      </c>
      <c r="K126" s="513"/>
      <c r="L126" s="515">
        <v>45399</v>
      </c>
      <c r="M126" s="513"/>
      <c r="N126" s="493" t="s">
        <v>20</v>
      </c>
    </row>
    <row r="127" spans="1:14">
      <c r="A127" s="512" t="s">
        <v>2298</v>
      </c>
      <c r="B127" s="513" t="s">
        <v>2299</v>
      </c>
      <c r="C127" s="479">
        <v>0</v>
      </c>
      <c r="D127" s="513" t="s">
        <v>104</v>
      </c>
      <c r="E127" s="513" t="s">
        <v>2300</v>
      </c>
      <c r="F127" s="513" t="s">
        <v>2301</v>
      </c>
      <c r="G127" s="513" t="s">
        <v>2302</v>
      </c>
      <c r="H127" s="513" t="s">
        <v>1801</v>
      </c>
      <c r="I127" s="514">
        <v>49950</v>
      </c>
      <c r="J127" s="513" t="s">
        <v>407</v>
      </c>
      <c r="K127" s="513"/>
      <c r="L127" s="515">
        <v>45418</v>
      </c>
      <c r="M127" s="513"/>
      <c r="N127" s="493" t="s">
        <v>20</v>
      </c>
    </row>
    <row r="128" spans="1:14">
      <c r="A128" s="512" t="s">
        <v>2303</v>
      </c>
      <c r="B128" s="513" t="s">
        <v>2304</v>
      </c>
      <c r="C128" s="479">
        <v>0</v>
      </c>
      <c r="D128" s="513" t="s">
        <v>2244</v>
      </c>
      <c r="E128" s="513" t="s">
        <v>2305</v>
      </c>
      <c r="F128" s="513" t="s">
        <v>2306</v>
      </c>
      <c r="G128" s="513" t="s">
        <v>2307</v>
      </c>
      <c r="H128" s="513" t="s">
        <v>2308</v>
      </c>
      <c r="I128" s="514">
        <v>6500</v>
      </c>
      <c r="J128" s="513" t="s">
        <v>71</v>
      </c>
      <c r="K128" s="513"/>
      <c r="L128" s="515">
        <v>45420</v>
      </c>
      <c r="M128" s="513"/>
      <c r="N128" s="493" t="s">
        <v>20</v>
      </c>
    </row>
    <row r="129" spans="1:25">
      <c r="A129" s="512" t="s">
        <v>2309</v>
      </c>
      <c r="B129" s="513" t="s">
        <v>2310</v>
      </c>
      <c r="C129" s="479">
        <v>0</v>
      </c>
      <c r="D129" s="513" t="s">
        <v>2244</v>
      </c>
      <c r="E129" s="513" t="s">
        <v>2311</v>
      </c>
      <c r="F129" s="513" t="s">
        <v>2312</v>
      </c>
      <c r="G129" s="513" t="s">
        <v>2307</v>
      </c>
      <c r="H129" s="513" t="s">
        <v>2308</v>
      </c>
      <c r="I129" s="514">
        <v>6500</v>
      </c>
      <c r="J129" s="513" t="s">
        <v>71</v>
      </c>
      <c r="K129" s="513"/>
      <c r="L129" s="515">
        <v>45420</v>
      </c>
      <c r="M129" s="513"/>
      <c r="N129" s="493" t="s">
        <v>20</v>
      </c>
    </row>
    <row r="130" spans="1:25">
      <c r="A130" s="512" t="s">
        <v>2313</v>
      </c>
      <c r="B130" s="513" t="s">
        <v>2314</v>
      </c>
      <c r="C130" s="479">
        <v>0</v>
      </c>
      <c r="D130" s="513" t="s">
        <v>2244</v>
      </c>
      <c r="E130" s="513" t="s">
        <v>2315</v>
      </c>
      <c r="F130" s="513" t="s">
        <v>2316</v>
      </c>
      <c r="G130" s="513" t="s">
        <v>2307</v>
      </c>
      <c r="H130" s="513" t="s">
        <v>2308</v>
      </c>
      <c r="I130" s="514">
        <v>6500</v>
      </c>
      <c r="J130" s="513" t="s">
        <v>71</v>
      </c>
      <c r="K130" s="513"/>
      <c r="L130" s="515">
        <v>45429</v>
      </c>
      <c r="M130" s="513"/>
      <c r="N130" s="493" t="s">
        <v>20</v>
      </c>
    </row>
    <row r="131" spans="1:25">
      <c r="A131" s="512" t="s">
        <v>2317</v>
      </c>
      <c r="B131" s="513" t="s">
        <v>2318</v>
      </c>
      <c r="C131" s="479">
        <v>0</v>
      </c>
      <c r="D131" s="513" t="s">
        <v>2244</v>
      </c>
      <c r="E131" s="513" t="s">
        <v>849</v>
      </c>
      <c r="F131" s="513" t="s">
        <v>150</v>
      </c>
      <c r="G131" s="513" t="s">
        <v>2319</v>
      </c>
      <c r="H131" s="513" t="s">
        <v>19</v>
      </c>
      <c r="I131" s="514">
        <v>0</v>
      </c>
      <c r="J131" s="513" t="s">
        <v>1760</v>
      </c>
      <c r="K131" s="513"/>
      <c r="L131" s="515" t="s">
        <v>334</v>
      </c>
      <c r="M131" s="513"/>
      <c r="N131" s="493" t="s">
        <v>20</v>
      </c>
      <c r="S131" s="306" t="s">
        <v>2320</v>
      </c>
      <c r="T131" s="306" t="s">
        <v>2321</v>
      </c>
      <c r="U131" s="306" t="s">
        <v>2322</v>
      </c>
      <c r="V131" s="306" t="s">
        <v>2323</v>
      </c>
      <c r="W131" s="306" t="s">
        <v>2324</v>
      </c>
      <c r="X131" s="306" t="s">
        <v>2325</v>
      </c>
      <c r="Y131" s="306" t="s">
        <v>2325</v>
      </c>
    </row>
    <row r="132" spans="1:25" ht="13.5" customHeight="1">
      <c r="A132" s="512" t="s">
        <v>2326</v>
      </c>
      <c r="B132" s="513" t="s">
        <v>2327</v>
      </c>
      <c r="C132" s="479">
        <v>0</v>
      </c>
      <c r="D132" s="513" t="s">
        <v>79</v>
      </c>
      <c r="E132" s="513" t="s">
        <v>516</v>
      </c>
      <c r="F132" s="513" t="s">
        <v>517</v>
      </c>
      <c r="G132" s="513" t="s">
        <v>2328</v>
      </c>
      <c r="H132" s="513" t="s">
        <v>2034</v>
      </c>
      <c r="I132" s="514">
        <v>25800</v>
      </c>
      <c r="J132" s="515">
        <v>45421</v>
      </c>
      <c r="K132" s="513" t="s">
        <v>2329</v>
      </c>
      <c r="L132" s="515">
        <v>45673</v>
      </c>
      <c r="M132" s="513"/>
      <c r="N132" s="493" t="s">
        <v>20</v>
      </c>
    </row>
    <row r="133" spans="1:25">
      <c r="A133" s="512" t="s">
        <v>2330</v>
      </c>
      <c r="B133" s="483" t="s">
        <v>2331</v>
      </c>
      <c r="C133" s="479">
        <v>0</v>
      </c>
      <c r="D133" s="513" t="s">
        <v>15</v>
      </c>
      <c r="E133" s="480" t="s">
        <v>2332</v>
      </c>
      <c r="F133" s="513" t="s">
        <v>2333</v>
      </c>
      <c r="G133" s="513" t="s">
        <v>2334</v>
      </c>
      <c r="H133" s="513" t="s">
        <v>19</v>
      </c>
      <c r="I133" s="514">
        <v>3000</v>
      </c>
      <c r="J133" s="513" t="s">
        <v>1760</v>
      </c>
      <c r="K133" s="513"/>
      <c r="L133" s="515">
        <v>45435</v>
      </c>
      <c r="M133" s="513"/>
      <c r="N133" s="493" t="s">
        <v>20</v>
      </c>
    </row>
    <row r="134" spans="1:25">
      <c r="A134" s="512" t="s">
        <v>2335</v>
      </c>
      <c r="B134" s="513" t="s">
        <v>2336</v>
      </c>
      <c r="C134" s="479">
        <v>0</v>
      </c>
      <c r="D134" s="513" t="s">
        <v>15</v>
      </c>
      <c r="E134" s="513" t="s">
        <v>2337</v>
      </c>
      <c r="F134" s="483" t="s">
        <v>2338</v>
      </c>
      <c r="G134" s="513" t="s">
        <v>2339</v>
      </c>
      <c r="H134" s="513" t="s">
        <v>19</v>
      </c>
      <c r="I134" s="514">
        <v>10000</v>
      </c>
      <c r="J134" s="513" t="s">
        <v>407</v>
      </c>
      <c r="K134" s="513"/>
      <c r="L134" s="515">
        <v>45420</v>
      </c>
      <c r="M134" s="513"/>
      <c r="N134" s="493" t="s">
        <v>20</v>
      </c>
    </row>
    <row r="135" spans="1:25">
      <c r="A135" s="512" t="s">
        <v>2340</v>
      </c>
      <c r="B135" s="513" t="s">
        <v>2341</v>
      </c>
      <c r="C135" s="479">
        <v>0</v>
      </c>
      <c r="D135" s="513" t="s">
        <v>1053</v>
      </c>
      <c r="E135" s="513" t="s">
        <v>2342</v>
      </c>
      <c r="F135" s="520" t="s">
        <v>2343</v>
      </c>
      <c r="G135" s="513" t="s">
        <v>2344</v>
      </c>
      <c r="H135" s="513" t="s">
        <v>19</v>
      </c>
      <c r="I135" s="514">
        <v>0</v>
      </c>
      <c r="J135" s="513" t="s">
        <v>407</v>
      </c>
      <c r="K135" s="513"/>
      <c r="L135" s="515">
        <v>45510</v>
      </c>
      <c r="M135" s="513"/>
      <c r="N135" s="493" t="s">
        <v>20</v>
      </c>
    </row>
    <row r="136" spans="1:25">
      <c r="A136" s="512" t="s">
        <v>2345</v>
      </c>
      <c r="B136" s="513" t="s">
        <v>2346</v>
      </c>
      <c r="C136" s="479">
        <v>0</v>
      </c>
      <c r="D136" s="513" t="s">
        <v>2244</v>
      </c>
      <c r="E136" s="513" t="s">
        <v>2347</v>
      </c>
      <c r="F136" s="520" t="s">
        <v>182</v>
      </c>
      <c r="G136" s="513" t="s">
        <v>2348</v>
      </c>
      <c r="H136" s="513" t="s">
        <v>134</v>
      </c>
      <c r="I136" s="514">
        <v>326686.59999999998</v>
      </c>
      <c r="J136" s="513" t="s">
        <v>2137</v>
      </c>
      <c r="K136" s="513"/>
      <c r="L136" s="515">
        <v>45343</v>
      </c>
      <c r="M136" s="513"/>
      <c r="N136" s="493" t="s">
        <v>20</v>
      </c>
    </row>
    <row r="137" spans="1:25">
      <c r="A137" s="512" t="s">
        <v>2349</v>
      </c>
      <c r="B137" s="513" t="s">
        <v>2350</v>
      </c>
      <c r="C137" s="479">
        <v>0</v>
      </c>
      <c r="D137" s="513" t="s">
        <v>2244</v>
      </c>
      <c r="E137" s="513" t="s">
        <v>2351</v>
      </c>
      <c r="F137" s="513" t="s">
        <v>2352</v>
      </c>
      <c r="G137" s="513" t="s">
        <v>2353</v>
      </c>
      <c r="H137" s="513" t="s">
        <v>19</v>
      </c>
      <c r="I137" s="514">
        <v>23000</v>
      </c>
      <c r="J137" s="513" t="s">
        <v>1760</v>
      </c>
      <c r="K137" s="513"/>
      <c r="L137" s="515">
        <v>45485</v>
      </c>
      <c r="M137" s="513"/>
      <c r="N137" s="493" t="s">
        <v>20</v>
      </c>
      <c r="Q137" s="502"/>
      <c r="R137" s="502"/>
    </row>
    <row r="138" spans="1:25">
      <c r="A138" s="512" t="s">
        <v>2354</v>
      </c>
      <c r="B138" s="513" t="s">
        <v>2355</v>
      </c>
      <c r="C138" s="479">
        <v>0</v>
      </c>
      <c r="D138" s="513" t="s">
        <v>2356</v>
      </c>
      <c r="E138" s="513" t="s">
        <v>2357</v>
      </c>
      <c r="F138" s="513" t="s">
        <v>2358</v>
      </c>
      <c r="G138" s="513" t="s">
        <v>2359</v>
      </c>
      <c r="H138" s="513" t="s">
        <v>333</v>
      </c>
      <c r="I138" s="514">
        <v>80000</v>
      </c>
      <c r="J138" s="513" t="s">
        <v>2160</v>
      </c>
      <c r="K138" s="513"/>
      <c r="L138" s="515">
        <v>45426</v>
      </c>
      <c r="M138" s="513"/>
      <c r="N138" s="493" t="s">
        <v>20</v>
      </c>
      <c r="Q138" s="502"/>
      <c r="R138" s="502"/>
    </row>
    <row r="139" spans="1:25">
      <c r="A139" s="512" t="s">
        <v>2360</v>
      </c>
      <c r="B139" s="513" t="s">
        <v>2361</v>
      </c>
      <c r="C139" s="479">
        <v>0</v>
      </c>
      <c r="D139" s="513" t="s">
        <v>15</v>
      </c>
      <c r="E139" s="513" t="s">
        <v>2362</v>
      </c>
      <c r="F139" s="513" t="s">
        <v>2363</v>
      </c>
      <c r="G139" s="513" t="s">
        <v>2364</v>
      </c>
      <c r="H139" s="513" t="s">
        <v>19</v>
      </c>
      <c r="I139" s="514">
        <v>0</v>
      </c>
      <c r="J139" s="513" t="s">
        <v>764</v>
      </c>
      <c r="K139" s="515"/>
      <c r="L139" s="515">
        <v>45418</v>
      </c>
      <c r="M139" s="513"/>
      <c r="N139" s="493" t="s">
        <v>20</v>
      </c>
    </row>
    <row r="140" spans="1:25">
      <c r="A140" s="512" t="s">
        <v>2365</v>
      </c>
      <c r="B140" s="513" t="s">
        <v>2366</v>
      </c>
      <c r="C140" s="479">
        <v>0</v>
      </c>
      <c r="D140" s="513" t="s">
        <v>2260</v>
      </c>
      <c r="E140" s="513" t="s">
        <v>2367</v>
      </c>
      <c r="F140" s="513" t="s">
        <v>2368</v>
      </c>
      <c r="G140" s="513" t="s">
        <v>2369</v>
      </c>
      <c r="H140" s="513" t="s">
        <v>333</v>
      </c>
      <c r="I140" s="514">
        <v>40000</v>
      </c>
      <c r="J140" s="513" t="s">
        <v>2160</v>
      </c>
      <c r="K140" s="513"/>
      <c r="L140" s="515">
        <v>45420</v>
      </c>
      <c r="M140" s="513"/>
      <c r="N140" s="493" t="s">
        <v>20</v>
      </c>
    </row>
    <row r="141" spans="1:25">
      <c r="A141" s="512" t="s">
        <v>2370</v>
      </c>
      <c r="B141" s="513" t="s">
        <v>2371</v>
      </c>
      <c r="C141" s="479">
        <v>0</v>
      </c>
      <c r="D141" s="513" t="s">
        <v>2260</v>
      </c>
      <c r="E141" s="513" t="s">
        <v>916</v>
      </c>
      <c r="F141" s="513" t="s">
        <v>2372</v>
      </c>
      <c r="G141" s="513" t="s">
        <v>2373</v>
      </c>
      <c r="H141" s="513" t="s">
        <v>333</v>
      </c>
      <c r="I141" s="514">
        <v>50000</v>
      </c>
      <c r="J141" s="513" t="s">
        <v>2160</v>
      </c>
      <c r="K141" s="513"/>
      <c r="L141" s="515">
        <v>45426</v>
      </c>
      <c r="M141" s="513"/>
      <c r="N141" s="493" t="s">
        <v>20</v>
      </c>
    </row>
    <row r="142" spans="1:25">
      <c r="A142" s="512" t="s">
        <v>2374</v>
      </c>
      <c r="B142" s="513" t="s">
        <v>2375</v>
      </c>
      <c r="C142" s="479">
        <v>0</v>
      </c>
      <c r="D142" s="513" t="s">
        <v>2260</v>
      </c>
      <c r="E142" s="513" t="s">
        <v>675</v>
      </c>
      <c r="F142" s="513" t="s">
        <v>676</v>
      </c>
      <c r="G142" s="513" t="s">
        <v>2376</v>
      </c>
      <c r="H142" s="513" t="s">
        <v>333</v>
      </c>
      <c r="I142" s="514">
        <v>90000</v>
      </c>
      <c r="J142" s="513" t="s">
        <v>2160</v>
      </c>
      <c r="K142" s="513"/>
      <c r="L142" s="515">
        <v>45426</v>
      </c>
      <c r="M142" s="513"/>
      <c r="N142" s="493" t="s">
        <v>20</v>
      </c>
    </row>
    <row r="143" spans="1:25">
      <c r="A143" s="512" t="s">
        <v>2377</v>
      </c>
      <c r="B143" s="513" t="s">
        <v>2378</v>
      </c>
      <c r="C143" s="479">
        <v>0</v>
      </c>
      <c r="D143" s="513" t="s">
        <v>2260</v>
      </c>
      <c r="E143" s="513" t="s">
        <v>2379</v>
      </c>
      <c r="F143" s="513" t="s">
        <v>58</v>
      </c>
      <c r="G143" s="513" t="s">
        <v>2380</v>
      </c>
      <c r="H143" s="513" t="s">
        <v>333</v>
      </c>
      <c r="I143" s="514">
        <v>220000</v>
      </c>
      <c r="J143" s="513" t="s">
        <v>2160</v>
      </c>
      <c r="K143" s="513"/>
      <c r="L143" s="515">
        <v>45444</v>
      </c>
      <c r="M143" s="513"/>
      <c r="N143" s="493" t="s">
        <v>20</v>
      </c>
    </row>
    <row r="144" spans="1:25">
      <c r="A144" s="512" t="s">
        <v>2381</v>
      </c>
      <c r="B144" s="513" t="s">
        <v>2382</v>
      </c>
      <c r="C144" s="479">
        <v>0</v>
      </c>
      <c r="D144" s="513" t="s">
        <v>15</v>
      </c>
      <c r="E144" s="513" t="s">
        <v>2383</v>
      </c>
      <c r="F144" s="513" t="s">
        <v>2384</v>
      </c>
      <c r="G144" s="513" t="s">
        <v>2385</v>
      </c>
      <c r="H144" s="513" t="s">
        <v>19</v>
      </c>
      <c r="I144" s="514">
        <v>400</v>
      </c>
      <c r="J144" s="513" t="s">
        <v>71</v>
      </c>
      <c r="K144" s="513"/>
      <c r="L144" s="515">
        <v>45436</v>
      </c>
      <c r="M144" s="513"/>
      <c r="N144" s="493" t="s">
        <v>20</v>
      </c>
    </row>
    <row r="145" spans="1:14">
      <c r="A145" s="512" t="s">
        <v>2386</v>
      </c>
      <c r="B145" s="513" t="s">
        <v>2387</v>
      </c>
      <c r="C145" s="479">
        <v>0</v>
      </c>
      <c r="D145" s="513" t="s">
        <v>15</v>
      </c>
      <c r="E145" s="513" t="s">
        <v>2388</v>
      </c>
      <c r="F145" s="513" t="s">
        <v>2389</v>
      </c>
      <c r="G145" s="513" t="s">
        <v>2385</v>
      </c>
      <c r="H145" s="513" t="s">
        <v>19</v>
      </c>
      <c r="I145" s="514">
        <v>600</v>
      </c>
      <c r="J145" s="513" t="s">
        <v>71</v>
      </c>
      <c r="K145" s="513"/>
      <c r="L145" s="515">
        <v>45436</v>
      </c>
      <c r="M145" s="513"/>
      <c r="N145" s="493" t="s">
        <v>20</v>
      </c>
    </row>
    <row r="146" spans="1:14">
      <c r="A146" s="512" t="s">
        <v>2390</v>
      </c>
      <c r="B146" s="513" t="s">
        <v>2391</v>
      </c>
      <c r="C146" s="479">
        <v>0</v>
      </c>
      <c r="D146" s="513" t="s">
        <v>2356</v>
      </c>
      <c r="E146" s="513" t="s">
        <v>2392</v>
      </c>
      <c r="F146" s="513" t="s">
        <v>1074</v>
      </c>
      <c r="G146" s="513" t="s">
        <v>2393</v>
      </c>
      <c r="H146" s="513" t="s">
        <v>333</v>
      </c>
      <c r="I146" s="514">
        <v>30000</v>
      </c>
      <c r="J146" s="513" t="s">
        <v>1857</v>
      </c>
      <c r="K146" s="513"/>
      <c r="L146" s="515">
        <v>45439</v>
      </c>
      <c r="M146" s="513"/>
      <c r="N146" s="493" t="s">
        <v>686</v>
      </c>
    </row>
    <row r="147" spans="1:14">
      <c r="A147" s="512" t="s">
        <v>2394</v>
      </c>
      <c r="B147" s="513" t="s">
        <v>2395</v>
      </c>
      <c r="C147" s="479">
        <v>0</v>
      </c>
      <c r="D147" s="513" t="s">
        <v>2356</v>
      </c>
      <c r="E147" s="513" t="s">
        <v>2392</v>
      </c>
      <c r="F147" s="513" t="s">
        <v>1074</v>
      </c>
      <c r="G147" s="513" t="s">
        <v>2396</v>
      </c>
      <c r="H147" s="513" t="s">
        <v>333</v>
      </c>
      <c r="I147" s="514">
        <v>109000</v>
      </c>
      <c r="J147" s="513" t="s">
        <v>1857</v>
      </c>
      <c r="K147" s="513"/>
      <c r="L147" s="515">
        <v>45439</v>
      </c>
      <c r="M147" s="513"/>
      <c r="N147" s="493" t="s">
        <v>686</v>
      </c>
    </row>
    <row r="148" spans="1:14">
      <c r="A148" s="512" t="s">
        <v>2397</v>
      </c>
      <c r="B148" s="513" t="s">
        <v>2398</v>
      </c>
      <c r="C148" s="479">
        <v>0</v>
      </c>
      <c r="D148" s="513" t="s">
        <v>50</v>
      </c>
      <c r="E148" s="513" t="s">
        <v>2399</v>
      </c>
      <c r="F148" s="513" t="s">
        <v>576</v>
      </c>
      <c r="G148" s="513" t="s">
        <v>2400</v>
      </c>
      <c r="H148" s="513" t="s">
        <v>134</v>
      </c>
      <c r="I148" s="514">
        <v>10000</v>
      </c>
      <c r="J148" s="513" t="s">
        <v>1877</v>
      </c>
      <c r="K148" s="513"/>
      <c r="L148" s="515">
        <v>45428</v>
      </c>
      <c r="M148" s="513"/>
      <c r="N148" s="493" t="s">
        <v>20</v>
      </c>
    </row>
    <row r="149" spans="1:14" s="577" customFormat="1" ht="16.5" customHeight="1">
      <c r="A149" s="572" t="s">
        <v>2401</v>
      </c>
      <c r="B149" s="573" t="s">
        <v>2402</v>
      </c>
      <c r="C149" s="574">
        <v>0</v>
      </c>
      <c r="D149" s="574" t="s">
        <v>50</v>
      </c>
      <c r="E149" s="574" t="s">
        <v>2403</v>
      </c>
      <c r="F149" s="574" t="s">
        <v>160</v>
      </c>
      <c r="G149" s="574" t="s">
        <v>2404</v>
      </c>
      <c r="H149" s="574" t="s">
        <v>134</v>
      </c>
      <c r="I149" s="575">
        <v>15000</v>
      </c>
      <c r="J149" s="576" t="s">
        <v>71</v>
      </c>
      <c r="K149" s="576"/>
      <c r="L149" s="576">
        <v>45678</v>
      </c>
      <c r="M149" s="574"/>
      <c r="N149" s="571" t="s">
        <v>20</v>
      </c>
    </row>
    <row r="150" spans="1:14">
      <c r="A150" s="512" t="s">
        <v>2405</v>
      </c>
      <c r="B150" s="513" t="s">
        <v>2406</v>
      </c>
      <c r="C150" s="479">
        <v>0</v>
      </c>
      <c r="D150" s="513" t="s">
        <v>15</v>
      </c>
      <c r="E150" s="513" t="s">
        <v>2407</v>
      </c>
      <c r="F150" s="513" t="s">
        <v>2225</v>
      </c>
      <c r="G150" s="513" t="s">
        <v>2385</v>
      </c>
      <c r="H150" s="513" t="s">
        <v>19</v>
      </c>
      <c r="I150" s="514">
        <v>600</v>
      </c>
      <c r="J150" s="513" t="s">
        <v>71</v>
      </c>
      <c r="K150" s="513"/>
      <c r="L150" s="515">
        <v>45436</v>
      </c>
      <c r="M150" s="513"/>
      <c r="N150" s="493" t="s">
        <v>20</v>
      </c>
    </row>
    <row r="151" spans="1:14">
      <c r="A151" s="512" t="s">
        <v>2408</v>
      </c>
      <c r="B151" s="513" t="s">
        <v>2409</v>
      </c>
      <c r="C151" s="479">
        <v>0</v>
      </c>
      <c r="D151" s="513" t="s">
        <v>15</v>
      </c>
      <c r="E151" s="513" t="s">
        <v>2410</v>
      </c>
      <c r="F151" s="513" t="s">
        <v>2411</v>
      </c>
      <c r="G151" s="513" t="s">
        <v>2385</v>
      </c>
      <c r="H151" s="513" t="s">
        <v>19</v>
      </c>
      <c r="I151" s="514">
        <v>1000</v>
      </c>
      <c r="J151" s="513" t="s">
        <v>71</v>
      </c>
      <c r="K151" s="513"/>
      <c r="L151" s="515">
        <v>45436</v>
      </c>
      <c r="M151" s="513"/>
      <c r="N151" s="493" t="s">
        <v>20</v>
      </c>
    </row>
    <row r="152" spans="1:14">
      <c r="A152" s="512" t="s">
        <v>2412</v>
      </c>
      <c r="B152" s="513" t="s">
        <v>2413</v>
      </c>
      <c r="C152" s="479">
        <v>0</v>
      </c>
      <c r="D152" s="513" t="s">
        <v>2260</v>
      </c>
      <c r="E152" s="513" t="s">
        <v>2414</v>
      </c>
      <c r="F152" s="513" t="s">
        <v>2415</v>
      </c>
      <c r="G152" s="513" t="s">
        <v>2416</v>
      </c>
      <c r="H152" s="513" t="s">
        <v>333</v>
      </c>
      <c r="I152" s="514">
        <v>35000</v>
      </c>
      <c r="J152" s="513" t="s">
        <v>2160</v>
      </c>
      <c r="K152" s="513"/>
      <c r="L152" s="515">
        <v>45453</v>
      </c>
      <c r="M152" s="513"/>
      <c r="N152" s="493" t="s">
        <v>20</v>
      </c>
    </row>
    <row r="153" spans="1:14">
      <c r="A153" s="512" t="s">
        <v>2417</v>
      </c>
      <c r="B153" s="513" t="s">
        <v>2418</v>
      </c>
      <c r="C153" s="479">
        <v>0</v>
      </c>
      <c r="D153" s="513" t="s">
        <v>79</v>
      </c>
      <c r="E153" s="513" t="s">
        <v>2419</v>
      </c>
      <c r="F153" s="513" t="s">
        <v>2420</v>
      </c>
      <c r="G153" s="513" t="s">
        <v>2421</v>
      </c>
      <c r="H153" s="513" t="s">
        <v>19</v>
      </c>
      <c r="I153" s="514">
        <v>541.86</v>
      </c>
      <c r="J153" s="513" t="s">
        <v>1760</v>
      </c>
      <c r="K153" s="513"/>
      <c r="L153" s="515">
        <v>45439</v>
      </c>
      <c r="M153" s="513"/>
      <c r="N153" s="493" t="s">
        <v>20</v>
      </c>
    </row>
    <row r="154" spans="1:14">
      <c r="A154" s="512" t="s">
        <v>2422</v>
      </c>
      <c r="B154" s="513" t="s">
        <v>2423</v>
      </c>
      <c r="C154" s="479">
        <v>0</v>
      </c>
      <c r="D154" s="513" t="s">
        <v>79</v>
      </c>
      <c r="E154" s="513" t="s">
        <v>2424</v>
      </c>
      <c r="F154" s="513" t="s">
        <v>2425</v>
      </c>
      <c r="G154" s="513" t="s">
        <v>2426</v>
      </c>
      <c r="H154" s="513" t="s">
        <v>2427</v>
      </c>
      <c r="I154" s="514" t="s">
        <v>2428</v>
      </c>
      <c r="J154" s="513" t="s">
        <v>1465</v>
      </c>
      <c r="K154" s="513"/>
      <c r="L154" s="513" t="s">
        <v>2040</v>
      </c>
      <c r="M154" s="513"/>
      <c r="N154" s="493" t="s">
        <v>20</v>
      </c>
    </row>
    <row r="155" spans="1:14" ht="17.25" customHeight="1">
      <c r="A155" s="512" t="s">
        <v>2429</v>
      </c>
      <c r="B155" s="513" t="s">
        <v>2430</v>
      </c>
      <c r="C155" s="479">
        <v>0</v>
      </c>
      <c r="D155" s="513" t="s">
        <v>50</v>
      </c>
      <c r="E155" s="513" t="s">
        <v>2431</v>
      </c>
      <c r="F155" s="513" t="s">
        <v>2056</v>
      </c>
      <c r="G155" s="513" t="s">
        <v>2432</v>
      </c>
      <c r="H155" s="513" t="s">
        <v>134</v>
      </c>
      <c r="I155" s="514">
        <v>175869.92</v>
      </c>
      <c r="J155" s="515">
        <v>45422</v>
      </c>
      <c r="K155" s="515">
        <v>45545</v>
      </c>
      <c r="L155" s="513">
        <v>21012025</v>
      </c>
      <c r="M155" s="513"/>
      <c r="N155" s="493" t="s">
        <v>20</v>
      </c>
    </row>
    <row r="156" spans="1:14">
      <c r="A156" s="512" t="s">
        <v>2433</v>
      </c>
      <c r="B156" s="513" t="s">
        <v>2434</v>
      </c>
      <c r="C156" s="479">
        <v>0</v>
      </c>
      <c r="D156" s="513" t="s">
        <v>79</v>
      </c>
      <c r="E156" s="513" t="s">
        <v>2435</v>
      </c>
      <c r="F156" s="513" t="s">
        <v>908</v>
      </c>
      <c r="G156" s="513" t="s">
        <v>2436</v>
      </c>
      <c r="H156" s="513" t="s">
        <v>19</v>
      </c>
      <c r="I156" s="514">
        <v>49000</v>
      </c>
      <c r="J156" s="513" t="s">
        <v>1857</v>
      </c>
      <c r="K156" s="513"/>
      <c r="L156" s="515">
        <v>45454</v>
      </c>
      <c r="M156" s="513"/>
      <c r="N156" s="493" t="s">
        <v>20</v>
      </c>
    </row>
    <row r="157" spans="1:14">
      <c r="A157" s="512" t="s">
        <v>2437</v>
      </c>
      <c r="B157" s="513" t="s">
        <v>2438</v>
      </c>
      <c r="C157" s="479">
        <v>0</v>
      </c>
      <c r="D157" s="513" t="s">
        <v>2356</v>
      </c>
      <c r="E157" s="513" t="s">
        <v>1234</v>
      </c>
      <c r="F157" s="513" t="s">
        <v>2439</v>
      </c>
      <c r="G157" s="513" t="s">
        <v>2440</v>
      </c>
      <c r="H157" s="513" t="s">
        <v>333</v>
      </c>
      <c r="I157" s="514">
        <v>45000</v>
      </c>
      <c r="J157" s="513" t="s">
        <v>2160</v>
      </c>
      <c r="K157" s="513"/>
      <c r="L157" s="515">
        <v>45453</v>
      </c>
      <c r="M157" s="513"/>
      <c r="N157" s="493" t="s">
        <v>20</v>
      </c>
    </row>
    <row r="158" spans="1:14">
      <c r="A158" s="512" t="s">
        <v>2441</v>
      </c>
      <c r="B158" s="513" t="s">
        <v>2442</v>
      </c>
      <c r="C158" s="479">
        <v>0</v>
      </c>
      <c r="D158" s="513" t="s">
        <v>79</v>
      </c>
      <c r="E158" s="513" t="s">
        <v>2443</v>
      </c>
      <c r="F158" s="513" t="s">
        <v>2444</v>
      </c>
      <c r="G158" s="513" t="s">
        <v>2445</v>
      </c>
      <c r="H158" s="513" t="s">
        <v>19</v>
      </c>
      <c r="I158" s="514">
        <v>1500</v>
      </c>
      <c r="J158" s="513" t="s">
        <v>71</v>
      </c>
      <c r="K158" s="513"/>
      <c r="L158" s="515">
        <v>45476</v>
      </c>
      <c r="M158" s="513"/>
      <c r="N158" s="493" t="s">
        <v>20</v>
      </c>
    </row>
    <row r="159" spans="1:14">
      <c r="A159" s="512" t="s">
        <v>2446</v>
      </c>
      <c r="B159" s="513" t="s">
        <v>2447</v>
      </c>
      <c r="C159" s="479">
        <v>0</v>
      </c>
      <c r="D159" s="513" t="s">
        <v>79</v>
      </c>
      <c r="E159" s="513" t="s">
        <v>2448</v>
      </c>
      <c r="F159" s="513" t="s">
        <v>2449</v>
      </c>
      <c r="G159" s="513" t="s">
        <v>2445</v>
      </c>
      <c r="H159" s="513" t="s">
        <v>19</v>
      </c>
      <c r="I159" s="514">
        <v>1500</v>
      </c>
      <c r="J159" s="513" t="s">
        <v>71</v>
      </c>
      <c r="K159" s="513"/>
      <c r="L159" s="515">
        <v>45254</v>
      </c>
      <c r="M159" s="513"/>
      <c r="N159" s="493" t="s">
        <v>20</v>
      </c>
    </row>
    <row r="160" spans="1:14">
      <c r="A160" s="512" t="s">
        <v>2450</v>
      </c>
      <c r="B160" s="513" t="s">
        <v>2451</v>
      </c>
      <c r="C160" s="479">
        <v>0</v>
      </c>
      <c r="D160" s="513" t="s">
        <v>2452</v>
      </c>
      <c r="E160" s="513"/>
      <c r="F160" s="513"/>
      <c r="G160" s="513"/>
      <c r="H160" s="513"/>
      <c r="I160" s="514"/>
      <c r="J160" s="513"/>
      <c r="K160" s="513"/>
      <c r="L160" s="515" t="s">
        <v>334</v>
      </c>
      <c r="M160" s="513"/>
      <c r="N160" s="493" t="s">
        <v>2452</v>
      </c>
    </row>
    <row r="161" spans="1:14" ht="15">
      <c r="A161" s="512" t="s">
        <v>2453</v>
      </c>
      <c r="B161" s="513" t="s">
        <v>2454</v>
      </c>
      <c r="C161" s="479">
        <v>0</v>
      </c>
      <c r="D161" s="513" t="s">
        <v>2260</v>
      </c>
      <c r="E161" s="513" t="s">
        <v>2455</v>
      </c>
      <c r="F161" s="513" t="s">
        <v>2456</v>
      </c>
      <c r="G161" s="517" t="s">
        <v>2457</v>
      </c>
      <c r="H161" s="513" t="s">
        <v>333</v>
      </c>
      <c r="I161" s="514">
        <v>20000</v>
      </c>
      <c r="J161" s="513" t="s">
        <v>2160</v>
      </c>
      <c r="K161" s="513"/>
      <c r="L161" s="515">
        <v>45468</v>
      </c>
      <c r="M161" s="513"/>
      <c r="N161" s="493" t="s">
        <v>20</v>
      </c>
    </row>
    <row r="162" spans="1:14">
      <c r="A162" s="512" t="s">
        <v>2458</v>
      </c>
      <c r="B162" s="513" t="s">
        <v>2459</v>
      </c>
      <c r="C162" s="479">
        <v>0</v>
      </c>
      <c r="D162" s="513" t="s">
        <v>15</v>
      </c>
      <c r="E162" s="513" t="s">
        <v>2064</v>
      </c>
      <c r="F162" s="513" t="s">
        <v>2065</v>
      </c>
      <c r="G162" s="513" t="s">
        <v>2385</v>
      </c>
      <c r="H162" s="513" t="s">
        <v>19</v>
      </c>
      <c r="I162" s="514">
        <v>600</v>
      </c>
      <c r="J162" s="513" t="s">
        <v>71</v>
      </c>
      <c r="K162" s="513"/>
      <c r="L162" s="515">
        <v>45461</v>
      </c>
      <c r="M162" s="513"/>
      <c r="N162" s="493" t="s">
        <v>20</v>
      </c>
    </row>
    <row r="163" spans="1:14">
      <c r="A163" s="512" t="s">
        <v>2460</v>
      </c>
      <c r="B163" s="513" t="s">
        <v>2461</v>
      </c>
      <c r="C163" s="479">
        <v>0</v>
      </c>
      <c r="D163" s="513" t="s">
        <v>79</v>
      </c>
      <c r="E163" s="513" t="s">
        <v>2462</v>
      </c>
      <c r="F163" s="513" t="s">
        <v>2463</v>
      </c>
      <c r="G163" s="513" t="s">
        <v>2464</v>
      </c>
      <c r="H163" s="513" t="s">
        <v>19</v>
      </c>
      <c r="I163" s="514">
        <v>48414.21</v>
      </c>
      <c r="J163" s="513" t="s">
        <v>2465</v>
      </c>
      <c r="K163" s="513"/>
      <c r="L163" s="515">
        <v>45454</v>
      </c>
      <c r="M163" s="513"/>
      <c r="N163" s="493" t="s">
        <v>20</v>
      </c>
    </row>
    <row r="164" spans="1:14">
      <c r="A164" s="513" t="s">
        <v>2466</v>
      </c>
      <c r="B164" s="513" t="s">
        <v>2467</v>
      </c>
      <c r="C164" s="479">
        <v>0</v>
      </c>
      <c r="D164" s="513" t="s">
        <v>2468</v>
      </c>
      <c r="E164" s="513" t="s">
        <v>2469</v>
      </c>
      <c r="F164" s="513" t="s">
        <v>2470</v>
      </c>
      <c r="G164" s="513" t="s">
        <v>2471</v>
      </c>
      <c r="H164" s="513" t="s">
        <v>333</v>
      </c>
      <c r="I164" s="514">
        <v>43186.75</v>
      </c>
      <c r="J164" s="513" t="s">
        <v>2472</v>
      </c>
      <c r="K164" s="513"/>
      <c r="L164" s="515">
        <v>45441</v>
      </c>
      <c r="M164" s="513"/>
      <c r="N164" s="493" t="s">
        <v>20</v>
      </c>
    </row>
    <row r="165" spans="1:14" s="503" customFormat="1">
      <c r="A165" s="513" t="s">
        <v>2473</v>
      </c>
      <c r="B165" s="513" t="s">
        <v>2474</v>
      </c>
      <c r="C165" s="479">
        <v>0</v>
      </c>
      <c r="D165" s="513" t="s">
        <v>15</v>
      </c>
      <c r="E165" s="513" t="s">
        <v>2232</v>
      </c>
      <c r="F165" s="513" t="s">
        <v>2233</v>
      </c>
      <c r="G165" s="513" t="s">
        <v>2385</v>
      </c>
      <c r="H165" s="513" t="s">
        <v>19</v>
      </c>
      <c r="I165" s="514">
        <v>800</v>
      </c>
      <c r="J165" s="513" t="s">
        <v>2465</v>
      </c>
      <c r="K165" s="513"/>
      <c r="L165" s="515">
        <v>45476</v>
      </c>
      <c r="M165" s="513"/>
      <c r="N165" s="493" t="s">
        <v>20</v>
      </c>
    </row>
    <row r="166" spans="1:14" s="503" customFormat="1">
      <c r="A166" s="513" t="s">
        <v>2475</v>
      </c>
      <c r="B166" s="513" t="s">
        <v>2476</v>
      </c>
      <c r="C166" s="479">
        <v>0</v>
      </c>
      <c r="D166" s="513" t="s">
        <v>15</v>
      </c>
      <c r="E166" s="513" t="s">
        <v>714</v>
      </c>
      <c r="F166" s="513" t="s">
        <v>715</v>
      </c>
      <c r="G166" s="513" t="s">
        <v>2477</v>
      </c>
      <c r="H166" s="513" t="s">
        <v>19</v>
      </c>
      <c r="I166" s="514">
        <v>0</v>
      </c>
      <c r="J166" s="513" t="s">
        <v>764</v>
      </c>
      <c r="K166" s="513"/>
      <c r="L166" s="515">
        <v>45460</v>
      </c>
      <c r="M166" s="513"/>
      <c r="N166" s="493" t="s">
        <v>20</v>
      </c>
    </row>
    <row r="167" spans="1:14" s="503" customFormat="1">
      <c r="A167" s="513" t="s">
        <v>2478</v>
      </c>
      <c r="B167" s="516" t="s">
        <v>2479</v>
      </c>
      <c r="C167" s="479">
        <v>0</v>
      </c>
      <c r="D167" s="513" t="s">
        <v>79</v>
      </c>
      <c r="E167" s="513" t="s">
        <v>2480</v>
      </c>
      <c r="F167" s="513" t="s">
        <v>2479</v>
      </c>
      <c r="G167" s="513" t="s">
        <v>2481</v>
      </c>
      <c r="H167" s="513" t="s">
        <v>101</v>
      </c>
      <c r="I167" s="514">
        <v>177040</v>
      </c>
      <c r="J167" s="513" t="s">
        <v>2482</v>
      </c>
      <c r="K167" s="513"/>
      <c r="L167" s="515">
        <v>45467</v>
      </c>
      <c r="M167" s="513"/>
      <c r="N167" s="493" t="s">
        <v>20</v>
      </c>
    </row>
    <row r="168" spans="1:14" s="503" customFormat="1">
      <c r="A168" s="513" t="s">
        <v>2483</v>
      </c>
      <c r="B168" s="516" t="s">
        <v>2484</v>
      </c>
      <c r="C168" s="479">
        <v>0</v>
      </c>
      <c r="D168" s="513" t="s">
        <v>2260</v>
      </c>
      <c r="E168" s="513" t="s">
        <v>2485</v>
      </c>
      <c r="F168" s="513" t="s">
        <v>2484</v>
      </c>
      <c r="G168" s="513" t="s">
        <v>2486</v>
      </c>
      <c r="H168" s="513" t="s">
        <v>333</v>
      </c>
      <c r="I168" s="514">
        <v>40000</v>
      </c>
      <c r="J168" s="513" t="s">
        <v>1857</v>
      </c>
      <c r="K168" s="513"/>
      <c r="L168" s="515">
        <v>45488</v>
      </c>
      <c r="M168" s="513"/>
      <c r="N168" s="493" t="s">
        <v>20</v>
      </c>
    </row>
    <row r="169" spans="1:14">
      <c r="A169" s="512" t="s">
        <v>2487</v>
      </c>
      <c r="B169" s="513" t="s">
        <v>2488</v>
      </c>
      <c r="C169" s="479">
        <v>0</v>
      </c>
      <c r="D169" s="513" t="s">
        <v>104</v>
      </c>
      <c r="E169" s="513" t="s">
        <v>2300</v>
      </c>
      <c r="F169" s="513" t="s">
        <v>2301</v>
      </c>
      <c r="G169" s="513" t="s">
        <v>2302</v>
      </c>
      <c r="H169" s="513" t="s">
        <v>1801</v>
      </c>
      <c r="I169" s="514">
        <v>49950</v>
      </c>
      <c r="J169" s="513" t="s">
        <v>407</v>
      </c>
      <c r="K169" s="513"/>
      <c r="L169" s="515">
        <v>45446</v>
      </c>
      <c r="M169" s="513"/>
      <c r="N169" s="493" t="s">
        <v>20</v>
      </c>
    </row>
    <row r="170" spans="1:14" s="503" customFormat="1">
      <c r="A170" s="513" t="s">
        <v>2489</v>
      </c>
      <c r="B170" s="516" t="s">
        <v>2490</v>
      </c>
      <c r="C170" s="479">
        <v>0</v>
      </c>
      <c r="D170" s="513" t="s">
        <v>15</v>
      </c>
      <c r="E170" s="513" t="s">
        <v>2491</v>
      </c>
      <c r="F170" s="513" t="s">
        <v>2492</v>
      </c>
      <c r="G170" s="513" t="s">
        <v>2385</v>
      </c>
      <c r="H170" s="513" t="s">
        <v>19</v>
      </c>
      <c r="I170" s="514">
        <v>250</v>
      </c>
      <c r="J170" s="513" t="s">
        <v>2482</v>
      </c>
      <c r="K170" s="513"/>
      <c r="L170" s="515">
        <v>45471</v>
      </c>
      <c r="M170" s="513"/>
      <c r="N170" s="493" t="s">
        <v>20</v>
      </c>
    </row>
    <row r="171" spans="1:14" s="503" customFormat="1">
      <c r="A171" s="513" t="s">
        <v>2493</v>
      </c>
      <c r="B171" s="516" t="s">
        <v>2494</v>
      </c>
      <c r="C171" s="479">
        <v>0</v>
      </c>
      <c r="D171" s="513" t="s">
        <v>15</v>
      </c>
      <c r="E171" s="513" t="s">
        <v>2495</v>
      </c>
      <c r="F171" s="513" t="s">
        <v>2496</v>
      </c>
      <c r="G171" s="513" t="s">
        <v>2385</v>
      </c>
      <c r="H171" s="513" t="s">
        <v>19</v>
      </c>
      <c r="I171" s="514">
        <v>250</v>
      </c>
      <c r="J171" s="513" t="s">
        <v>2482</v>
      </c>
      <c r="K171" s="513"/>
      <c r="L171" s="515">
        <v>45461</v>
      </c>
      <c r="M171" s="513"/>
      <c r="N171" s="493" t="s">
        <v>20</v>
      </c>
    </row>
    <row r="172" spans="1:14" s="503" customFormat="1">
      <c r="A172" s="513" t="s">
        <v>2497</v>
      </c>
      <c r="B172" s="513" t="s">
        <v>2498</v>
      </c>
      <c r="C172" s="479">
        <v>0</v>
      </c>
      <c r="D172" s="513" t="s">
        <v>50</v>
      </c>
      <c r="E172" s="513" t="s">
        <v>1568</v>
      </c>
      <c r="F172" s="513" t="s">
        <v>1569</v>
      </c>
      <c r="G172" s="513" t="s">
        <v>2499</v>
      </c>
      <c r="H172" s="513" t="s">
        <v>333</v>
      </c>
      <c r="I172" s="514">
        <v>18590</v>
      </c>
      <c r="J172" s="513" t="s">
        <v>2482</v>
      </c>
      <c r="K172" s="513"/>
      <c r="L172" s="515">
        <v>45485</v>
      </c>
      <c r="M172" s="513"/>
      <c r="N172" s="493" t="s">
        <v>20</v>
      </c>
    </row>
    <row r="173" spans="1:14" s="503" customFormat="1">
      <c r="A173" s="513" t="s">
        <v>842</v>
      </c>
      <c r="B173" s="513" t="s">
        <v>2500</v>
      </c>
      <c r="C173" s="479">
        <v>0</v>
      </c>
      <c r="D173" s="513" t="s">
        <v>50</v>
      </c>
      <c r="E173" s="513" t="s">
        <v>381</v>
      </c>
      <c r="F173" s="513" t="s">
        <v>2501</v>
      </c>
      <c r="G173" s="480" t="s">
        <v>2502</v>
      </c>
      <c r="H173" s="513" t="s">
        <v>333</v>
      </c>
      <c r="I173" s="514">
        <v>80000</v>
      </c>
      <c r="J173" s="513" t="s">
        <v>1857</v>
      </c>
      <c r="K173" s="513"/>
      <c r="L173" s="515">
        <v>45497</v>
      </c>
      <c r="M173" s="513"/>
      <c r="N173" s="493" t="s">
        <v>20</v>
      </c>
    </row>
    <row r="174" spans="1:14" s="503" customFormat="1">
      <c r="A174" s="513" t="s">
        <v>2503</v>
      </c>
      <c r="B174" s="513" t="s">
        <v>2504</v>
      </c>
      <c r="C174" s="479">
        <v>0</v>
      </c>
      <c r="D174" s="513" t="s">
        <v>50</v>
      </c>
      <c r="E174" s="513" t="s">
        <v>505</v>
      </c>
      <c r="F174" s="513" t="s">
        <v>506</v>
      </c>
      <c r="G174" s="513" t="s">
        <v>2505</v>
      </c>
      <c r="H174" s="513" t="s">
        <v>333</v>
      </c>
      <c r="I174" s="514">
        <v>180000</v>
      </c>
      <c r="J174" s="513" t="s">
        <v>1857</v>
      </c>
      <c r="K174" s="513"/>
      <c r="L174" s="515">
        <v>45468</v>
      </c>
      <c r="M174" s="513"/>
      <c r="N174" s="493" t="s">
        <v>20</v>
      </c>
    </row>
    <row r="175" spans="1:14" s="503" customFormat="1">
      <c r="A175" s="513" t="s">
        <v>2506</v>
      </c>
      <c r="B175" s="494" t="s">
        <v>2507</v>
      </c>
      <c r="C175" s="479">
        <v>0</v>
      </c>
      <c r="D175" s="513" t="s">
        <v>2244</v>
      </c>
      <c r="E175" s="513" t="s">
        <v>2508</v>
      </c>
      <c r="F175" s="494" t="s">
        <v>2509</v>
      </c>
      <c r="G175" s="513" t="s">
        <v>2510</v>
      </c>
      <c r="H175" s="513" t="s">
        <v>2308</v>
      </c>
      <c r="I175" s="514">
        <v>6500</v>
      </c>
      <c r="J175" s="513" t="s">
        <v>71</v>
      </c>
      <c r="K175" s="513"/>
      <c r="L175" s="515">
        <v>45462</v>
      </c>
      <c r="M175" s="513"/>
      <c r="N175" s="493" t="s">
        <v>20</v>
      </c>
    </row>
    <row r="176" spans="1:14" ht="15">
      <c r="A176" s="513" t="s">
        <v>2511</v>
      </c>
      <c r="B176" s="513" t="s">
        <v>2512</v>
      </c>
      <c r="C176" s="479">
        <v>0</v>
      </c>
      <c r="D176" s="513" t="s">
        <v>2244</v>
      </c>
      <c r="E176" s="513" t="s">
        <v>2513</v>
      </c>
      <c r="F176" s="513" t="s">
        <v>2514</v>
      </c>
      <c r="G176" s="513" t="s">
        <v>2510</v>
      </c>
      <c r="H176" s="513" t="s">
        <v>2308</v>
      </c>
      <c r="I176" s="514">
        <v>6500</v>
      </c>
      <c r="J176" s="513" t="s">
        <v>71</v>
      </c>
      <c r="K176" s="521"/>
      <c r="L176" s="515">
        <v>45449</v>
      </c>
      <c r="M176" s="513"/>
      <c r="N176" s="493" t="s">
        <v>20</v>
      </c>
    </row>
    <row r="177" spans="1:14" ht="15">
      <c r="A177" s="513" t="s">
        <v>2515</v>
      </c>
      <c r="B177" s="513" t="s">
        <v>2516</v>
      </c>
      <c r="C177" s="479">
        <v>0</v>
      </c>
      <c r="D177" s="513" t="s">
        <v>2244</v>
      </c>
      <c r="E177" s="513" t="s">
        <v>2517</v>
      </c>
      <c r="F177" s="517" t="s">
        <v>2518</v>
      </c>
      <c r="G177" s="513" t="s">
        <v>2510</v>
      </c>
      <c r="H177" s="513" t="s">
        <v>2308</v>
      </c>
      <c r="I177" s="514">
        <v>6500</v>
      </c>
      <c r="J177" s="513" t="s">
        <v>71</v>
      </c>
      <c r="K177" s="513"/>
      <c r="L177" s="515">
        <v>45489</v>
      </c>
      <c r="M177" s="513"/>
      <c r="N177" s="493" t="s">
        <v>20</v>
      </c>
    </row>
    <row r="178" spans="1:14">
      <c r="A178" s="513" t="s">
        <v>2519</v>
      </c>
      <c r="B178" s="513" t="s">
        <v>2520</v>
      </c>
      <c r="C178" s="479">
        <v>0</v>
      </c>
      <c r="D178" s="513" t="s">
        <v>594</v>
      </c>
      <c r="E178" s="513" t="s">
        <v>2521</v>
      </c>
      <c r="F178" s="513" t="s">
        <v>2522</v>
      </c>
      <c r="G178" s="513" t="s">
        <v>2523</v>
      </c>
      <c r="H178" s="513" t="s">
        <v>2308</v>
      </c>
      <c r="I178" s="514" t="s">
        <v>2524</v>
      </c>
      <c r="J178" s="513" t="s">
        <v>2525</v>
      </c>
      <c r="K178" s="513"/>
      <c r="L178" s="515">
        <v>45533</v>
      </c>
      <c r="M178" s="513"/>
      <c r="N178" s="493" t="s">
        <v>20</v>
      </c>
    </row>
    <row r="179" spans="1:14">
      <c r="A179" s="513" t="s">
        <v>2526</v>
      </c>
      <c r="B179" s="513" t="s">
        <v>2527</v>
      </c>
      <c r="C179" s="479">
        <v>0</v>
      </c>
      <c r="D179" s="513" t="s">
        <v>594</v>
      </c>
      <c r="E179" s="513" t="s">
        <v>2528</v>
      </c>
      <c r="F179" s="513" t="s">
        <v>2529</v>
      </c>
      <c r="G179" s="513" t="s">
        <v>2523</v>
      </c>
      <c r="H179" s="513" t="s">
        <v>2308</v>
      </c>
      <c r="I179" s="514" t="s">
        <v>2524</v>
      </c>
      <c r="J179" s="513" t="s">
        <v>2525</v>
      </c>
      <c r="K179" s="513"/>
      <c r="L179" s="515">
        <v>45533</v>
      </c>
      <c r="M179" s="513"/>
      <c r="N179" s="493" t="s">
        <v>20</v>
      </c>
    </row>
    <row r="180" spans="1:14">
      <c r="A180" s="513" t="s">
        <v>2530</v>
      </c>
      <c r="B180" s="513" t="s">
        <v>2531</v>
      </c>
      <c r="C180" s="479">
        <v>0</v>
      </c>
      <c r="D180" s="513" t="s">
        <v>594</v>
      </c>
      <c r="E180" s="513" t="s">
        <v>2532</v>
      </c>
      <c r="F180" s="513" t="s">
        <v>2533</v>
      </c>
      <c r="G180" s="513" t="s">
        <v>2523</v>
      </c>
      <c r="H180" s="513" t="s">
        <v>2308</v>
      </c>
      <c r="I180" s="514" t="s">
        <v>2524</v>
      </c>
      <c r="J180" s="513" t="s">
        <v>2525</v>
      </c>
      <c r="K180" s="513"/>
      <c r="L180" s="515">
        <v>45533</v>
      </c>
      <c r="M180" s="513"/>
      <c r="N180" s="493" t="s">
        <v>20</v>
      </c>
    </row>
    <row r="181" spans="1:14">
      <c r="A181" s="513" t="s">
        <v>2534</v>
      </c>
      <c r="B181" s="513" t="s">
        <v>2535</v>
      </c>
      <c r="C181" s="479">
        <v>0</v>
      </c>
      <c r="D181" s="513" t="s">
        <v>2536</v>
      </c>
      <c r="E181" s="513" t="s">
        <v>2537</v>
      </c>
      <c r="F181" s="513" t="s">
        <v>2538</v>
      </c>
      <c r="G181" s="513" t="s">
        <v>2539</v>
      </c>
      <c r="H181" s="513" t="s">
        <v>19</v>
      </c>
      <c r="I181" s="514">
        <v>0</v>
      </c>
      <c r="J181" s="515">
        <v>46391</v>
      </c>
      <c r="K181" s="513"/>
      <c r="L181" s="515" t="s">
        <v>334</v>
      </c>
      <c r="M181" s="513"/>
      <c r="N181" s="493" t="s">
        <v>20</v>
      </c>
    </row>
    <row r="182" spans="1:14">
      <c r="A182" s="513" t="s">
        <v>2540</v>
      </c>
      <c r="B182" s="513" t="s">
        <v>2541</v>
      </c>
      <c r="C182" s="479">
        <v>0</v>
      </c>
      <c r="D182" s="513" t="s">
        <v>15</v>
      </c>
      <c r="E182" s="513" t="s">
        <v>2542</v>
      </c>
      <c r="F182" s="513" t="s">
        <v>2543</v>
      </c>
      <c r="G182" s="513" t="s">
        <v>2544</v>
      </c>
      <c r="H182" s="513" t="s">
        <v>19</v>
      </c>
      <c r="I182" s="514">
        <v>8000</v>
      </c>
      <c r="J182" s="513" t="s">
        <v>407</v>
      </c>
      <c r="K182" s="513"/>
      <c r="L182" s="515">
        <v>45497</v>
      </c>
      <c r="M182" s="513"/>
      <c r="N182" s="493" t="s">
        <v>20</v>
      </c>
    </row>
    <row r="183" spans="1:14">
      <c r="A183" s="513" t="s">
        <v>2545</v>
      </c>
      <c r="B183" s="513" t="s">
        <v>2546</v>
      </c>
      <c r="C183" s="479">
        <v>0</v>
      </c>
      <c r="D183" s="513" t="s">
        <v>15</v>
      </c>
      <c r="E183" s="513" t="s">
        <v>2547</v>
      </c>
      <c r="F183" s="513" t="s">
        <v>2548</v>
      </c>
      <c r="G183" s="513" t="s">
        <v>1834</v>
      </c>
      <c r="H183" s="513" t="s">
        <v>19</v>
      </c>
      <c r="I183" s="514">
        <v>0</v>
      </c>
      <c r="J183" s="513" t="s">
        <v>764</v>
      </c>
      <c r="K183" s="513"/>
      <c r="L183" s="515">
        <v>45468</v>
      </c>
      <c r="M183" s="513"/>
      <c r="N183" s="493" t="s">
        <v>20</v>
      </c>
    </row>
    <row r="184" spans="1:14">
      <c r="A184" s="513" t="s">
        <v>2549</v>
      </c>
      <c r="B184" s="513" t="s">
        <v>2550</v>
      </c>
      <c r="C184" s="479">
        <v>0</v>
      </c>
      <c r="D184" s="513" t="s">
        <v>15</v>
      </c>
      <c r="E184" s="513" t="s">
        <v>2551</v>
      </c>
      <c r="F184" s="513" t="s">
        <v>2552</v>
      </c>
      <c r="G184" s="513" t="s">
        <v>1834</v>
      </c>
      <c r="H184" s="513" t="s">
        <v>19</v>
      </c>
      <c r="I184" s="514">
        <v>0</v>
      </c>
      <c r="J184" s="513" t="s">
        <v>764</v>
      </c>
      <c r="K184" s="513"/>
      <c r="L184" s="515">
        <v>45484</v>
      </c>
      <c r="M184" s="513"/>
      <c r="N184" s="493" t="s">
        <v>20</v>
      </c>
    </row>
    <row r="185" spans="1:14" ht="15">
      <c r="A185" s="513" t="s">
        <v>2553</v>
      </c>
      <c r="B185" s="513" t="s">
        <v>2554</v>
      </c>
      <c r="C185" s="479">
        <v>0</v>
      </c>
      <c r="D185" s="513" t="s">
        <v>79</v>
      </c>
      <c r="E185" s="517" t="s">
        <v>2555</v>
      </c>
      <c r="F185" s="513" t="s">
        <v>2556</v>
      </c>
      <c r="G185" s="513" t="s">
        <v>2557</v>
      </c>
      <c r="H185" s="513" t="s">
        <v>333</v>
      </c>
      <c r="I185" s="514">
        <v>20000</v>
      </c>
      <c r="J185" s="513" t="s">
        <v>1857</v>
      </c>
      <c r="K185" s="513"/>
      <c r="L185" s="515">
        <v>45474</v>
      </c>
      <c r="M185" s="513"/>
      <c r="N185" s="493" t="s">
        <v>20</v>
      </c>
    </row>
    <row r="186" spans="1:14">
      <c r="A186" s="513" t="s">
        <v>2558</v>
      </c>
      <c r="B186" s="513" t="s">
        <v>2559</v>
      </c>
      <c r="C186" s="479">
        <v>0</v>
      </c>
      <c r="D186" s="513" t="s">
        <v>50</v>
      </c>
      <c r="E186" s="513" t="s">
        <v>2560</v>
      </c>
      <c r="F186" s="513" t="s">
        <v>2561</v>
      </c>
      <c r="G186" s="513" t="s">
        <v>2562</v>
      </c>
      <c r="H186" s="513" t="s">
        <v>333</v>
      </c>
      <c r="I186" s="514">
        <v>40000</v>
      </c>
      <c r="J186" s="513" t="s">
        <v>1857</v>
      </c>
      <c r="K186" s="513"/>
      <c r="L186" s="515">
        <v>45468</v>
      </c>
      <c r="M186" s="513"/>
      <c r="N186" s="493" t="s">
        <v>20</v>
      </c>
    </row>
    <row r="187" spans="1:14">
      <c r="A187" s="513" t="s">
        <v>2563</v>
      </c>
      <c r="B187" s="513" t="s">
        <v>2564</v>
      </c>
      <c r="C187" s="479">
        <v>0</v>
      </c>
      <c r="D187" s="513" t="s">
        <v>594</v>
      </c>
      <c r="E187" s="513" t="s">
        <v>2565</v>
      </c>
      <c r="F187" s="513" t="s">
        <v>2566</v>
      </c>
      <c r="G187" s="513" t="s">
        <v>2523</v>
      </c>
      <c r="H187" s="513" t="s">
        <v>2308</v>
      </c>
      <c r="I187" s="514" t="s">
        <v>2524</v>
      </c>
      <c r="J187" s="513" t="s">
        <v>2525</v>
      </c>
      <c r="K187" s="513"/>
      <c r="L187" s="515">
        <v>45533</v>
      </c>
      <c r="M187" s="513"/>
      <c r="N187" s="493" t="s">
        <v>20</v>
      </c>
    </row>
    <row r="188" spans="1:14">
      <c r="A188" s="513" t="s">
        <v>2567</v>
      </c>
      <c r="B188" s="513" t="s">
        <v>2568</v>
      </c>
      <c r="C188" s="479"/>
      <c r="D188" s="513" t="s">
        <v>1801</v>
      </c>
      <c r="E188" s="513" t="s">
        <v>431</v>
      </c>
      <c r="F188" s="513" t="s">
        <v>432</v>
      </c>
      <c r="G188" s="513" t="s">
        <v>2569</v>
      </c>
      <c r="H188" s="513" t="s">
        <v>1801</v>
      </c>
      <c r="I188" s="514">
        <v>1000000</v>
      </c>
      <c r="J188" s="515">
        <v>45499</v>
      </c>
      <c r="K188" s="515">
        <f>J188+730</f>
        <v>46229</v>
      </c>
      <c r="L188" s="515">
        <v>45511</v>
      </c>
      <c r="M188" s="513"/>
      <c r="N188" s="493" t="s">
        <v>20</v>
      </c>
    </row>
    <row r="189" spans="1:14">
      <c r="A189" s="513" t="s">
        <v>2570</v>
      </c>
      <c r="B189" s="513" t="s">
        <v>2571</v>
      </c>
      <c r="C189" s="479">
        <v>0</v>
      </c>
      <c r="D189" s="513" t="s">
        <v>79</v>
      </c>
      <c r="E189" s="513" t="s">
        <v>2572</v>
      </c>
      <c r="F189" s="513" t="s">
        <v>2573</v>
      </c>
      <c r="G189" s="513" t="s">
        <v>2574</v>
      </c>
      <c r="H189" s="513" t="s">
        <v>194</v>
      </c>
      <c r="I189" s="514">
        <v>32340</v>
      </c>
      <c r="J189" s="515">
        <v>45457</v>
      </c>
      <c r="K189" s="515">
        <v>45472</v>
      </c>
      <c r="L189" s="515">
        <v>45475</v>
      </c>
      <c r="M189" s="513"/>
      <c r="N189" s="493" t="s">
        <v>20</v>
      </c>
    </row>
    <row r="190" spans="1:14">
      <c r="A190" s="513" t="s">
        <v>2575</v>
      </c>
      <c r="B190" s="513" t="s">
        <v>2576</v>
      </c>
      <c r="C190" s="479">
        <v>0</v>
      </c>
      <c r="D190" s="513" t="s">
        <v>50</v>
      </c>
      <c r="E190" s="513" t="s">
        <v>2577</v>
      </c>
      <c r="F190" s="513" t="s">
        <v>2578</v>
      </c>
      <c r="G190" s="513" t="s">
        <v>2579</v>
      </c>
      <c r="H190" s="513" t="s">
        <v>333</v>
      </c>
      <c r="I190" s="514">
        <v>400000</v>
      </c>
      <c r="J190" s="513" t="s">
        <v>1857</v>
      </c>
      <c r="K190" s="513"/>
      <c r="L190" s="515">
        <v>45485</v>
      </c>
      <c r="M190" s="513"/>
      <c r="N190" s="493" t="s">
        <v>20</v>
      </c>
    </row>
    <row r="191" spans="1:14">
      <c r="A191" s="513" t="s">
        <v>2580</v>
      </c>
      <c r="B191" s="513" t="s">
        <v>2581</v>
      </c>
      <c r="C191" s="479">
        <v>0</v>
      </c>
      <c r="D191" s="513" t="s">
        <v>79</v>
      </c>
      <c r="E191" s="513" t="s">
        <v>993</v>
      </c>
      <c r="F191" s="513" t="s">
        <v>994</v>
      </c>
      <c r="G191" s="513" t="s">
        <v>2582</v>
      </c>
      <c r="H191" s="513" t="s">
        <v>194</v>
      </c>
      <c r="I191" s="514">
        <v>47341</v>
      </c>
      <c r="J191" s="515">
        <v>45457</v>
      </c>
      <c r="K191" s="515">
        <v>45548</v>
      </c>
      <c r="L191" s="515">
        <v>45475</v>
      </c>
      <c r="M191" s="513"/>
      <c r="N191" s="493" t="s">
        <v>20</v>
      </c>
    </row>
    <row r="192" spans="1:14">
      <c r="A192" s="513" t="s">
        <v>2583</v>
      </c>
      <c r="B192" s="481" t="s">
        <v>2584</v>
      </c>
      <c r="C192" s="479">
        <v>0</v>
      </c>
      <c r="D192" s="513" t="s">
        <v>79</v>
      </c>
      <c r="E192" s="513" t="s">
        <v>820</v>
      </c>
      <c r="F192" s="513" t="s">
        <v>821</v>
      </c>
      <c r="G192" s="513" t="s">
        <v>2585</v>
      </c>
      <c r="H192" s="513" t="s">
        <v>194</v>
      </c>
      <c r="I192" s="514">
        <v>49995</v>
      </c>
      <c r="J192" s="515">
        <v>45461</v>
      </c>
      <c r="K192" s="515">
        <v>45552</v>
      </c>
      <c r="L192" s="515">
        <v>45484</v>
      </c>
      <c r="M192" s="513"/>
      <c r="N192" s="493" t="s">
        <v>20</v>
      </c>
    </row>
    <row r="193" spans="1:14">
      <c r="A193" s="513" t="s">
        <v>2586</v>
      </c>
      <c r="B193" s="481" t="s">
        <v>2587</v>
      </c>
      <c r="C193" s="479">
        <v>0</v>
      </c>
      <c r="D193" s="513" t="s">
        <v>79</v>
      </c>
      <c r="E193" s="513" t="s">
        <v>2588</v>
      </c>
      <c r="F193" s="513" t="s">
        <v>2589</v>
      </c>
      <c r="G193" s="513" t="s">
        <v>2590</v>
      </c>
      <c r="H193" s="513" t="s">
        <v>194</v>
      </c>
      <c r="I193" s="514">
        <v>49985</v>
      </c>
      <c r="J193" s="515">
        <v>45461</v>
      </c>
      <c r="K193" s="515">
        <v>45552</v>
      </c>
      <c r="L193" s="515">
        <v>45475</v>
      </c>
      <c r="M193" s="513"/>
      <c r="N193" s="493" t="s">
        <v>20</v>
      </c>
    </row>
    <row r="194" spans="1:14">
      <c r="A194" s="513" t="s">
        <v>2591</v>
      </c>
      <c r="B194" s="481" t="s">
        <v>2592</v>
      </c>
      <c r="C194" s="479">
        <v>0</v>
      </c>
      <c r="D194" s="513" t="s">
        <v>79</v>
      </c>
      <c r="E194" s="513" t="s">
        <v>844</v>
      </c>
      <c r="F194" s="513" t="s">
        <v>845</v>
      </c>
      <c r="G194" s="513" t="s">
        <v>2593</v>
      </c>
      <c r="H194" s="513" t="s">
        <v>194</v>
      </c>
      <c r="I194" s="514">
        <v>35000</v>
      </c>
      <c r="J194" s="515">
        <v>45460</v>
      </c>
      <c r="K194" s="515">
        <v>45551</v>
      </c>
      <c r="L194" s="515">
        <v>45475</v>
      </c>
      <c r="M194" s="513"/>
      <c r="N194" s="493" t="s">
        <v>20</v>
      </c>
    </row>
    <row r="195" spans="1:14">
      <c r="A195" s="513" t="s">
        <v>2594</v>
      </c>
      <c r="B195" s="481" t="s">
        <v>2595</v>
      </c>
      <c r="C195" s="479">
        <v>0</v>
      </c>
      <c r="D195" s="513" t="s">
        <v>79</v>
      </c>
      <c r="E195" s="513" t="s">
        <v>2596</v>
      </c>
      <c r="F195" s="513" t="s">
        <v>2597</v>
      </c>
      <c r="G195" s="513" t="s">
        <v>2598</v>
      </c>
      <c r="H195" s="513" t="s">
        <v>194</v>
      </c>
      <c r="I195" s="514">
        <v>49995</v>
      </c>
      <c r="J195" s="513" t="s">
        <v>71</v>
      </c>
      <c r="K195" s="513"/>
      <c r="L195" s="515">
        <v>45485</v>
      </c>
      <c r="M195" s="513"/>
      <c r="N195" s="493" t="s">
        <v>20</v>
      </c>
    </row>
    <row r="196" spans="1:14">
      <c r="A196" s="513" t="s">
        <v>2599</v>
      </c>
      <c r="B196" s="481" t="s">
        <v>2600</v>
      </c>
      <c r="C196" s="479">
        <v>0</v>
      </c>
      <c r="D196" s="513" t="s">
        <v>79</v>
      </c>
      <c r="E196" s="513" t="s">
        <v>2601</v>
      </c>
      <c r="F196" s="513" t="s">
        <v>2602</v>
      </c>
      <c r="G196" s="513" t="s">
        <v>2603</v>
      </c>
      <c r="H196" s="513" t="s">
        <v>194</v>
      </c>
      <c r="I196" s="514">
        <v>55000</v>
      </c>
      <c r="J196" s="513" t="s">
        <v>71</v>
      </c>
      <c r="K196" s="513"/>
      <c r="L196" s="515">
        <v>45476</v>
      </c>
      <c r="M196" s="513"/>
      <c r="N196" s="493" t="s">
        <v>20</v>
      </c>
    </row>
    <row r="197" spans="1:14">
      <c r="A197" s="513" t="s">
        <v>2604</v>
      </c>
      <c r="B197" s="481" t="s">
        <v>2605</v>
      </c>
      <c r="C197" s="479">
        <v>0</v>
      </c>
      <c r="D197" s="513" t="s">
        <v>79</v>
      </c>
      <c r="E197" s="513" t="s">
        <v>2606</v>
      </c>
      <c r="F197" s="513" t="s">
        <v>2607</v>
      </c>
      <c r="G197" s="513" t="s">
        <v>2608</v>
      </c>
      <c r="H197" s="513" t="s">
        <v>194</v>
      </c>
      <c r="I197" s="514">
        <v>16574.599999999999</v>
      </c>
      <c r="J197" s="513" t="s">
        <v>71</v>
      </c>
      <c r="K197" s="513"/>
      <c r="L197" s="515">
        <v>45478</v>
      </c>
      <c r="M197" s="513"/>
      <c r="N197" s="551" t="s">
        <v>20</v>
      </c>
    </row>
    <row r="198" spans="1:14">
      <c r="A198" s="513" t="s">
        <v>2609</v>
      </c>
      <c r="B198" s="481" t="s">
        <v>2610</v>
      </c>
      <c r="C198" s="479">
        <v>0</v>
      </c>
      <c r="D198" s="513" t="s">
        <v>79</v>
      </c>
      <c r="E198" s="513" t="s">
        <v>1062</v>
      </c>
      <c r="F198" s="513" t="s">
        <v>1063</v>
      </c>
      <c r="G198" s="513" t="s">
        <v>2611</v>
      </c>
      <c r="H198" s="513" t="s">
        <v>194</v>
      </c>
      <c r="I198" s="514">
        <v>34750</v>
      </c>
      <c r="J198" s="513" t="s">
        <v>71</v>
      </c>
      <c r="K198" s="513"/>
      <c r="L198" s="515">
        <v>45478</v>
      </c>
      <c r="M198" s="513"/>
      <c r="N198" s="493" t="s">
        <v>20</v>
      </c>
    </row>
    <row r="199" spans="1:14">
      <c r="A199" s="513" t="s">
        <v>2612</v>
      </c>
      <c r="B199" s="516" t="s">
        <v>2613</v>
      </c>
      <c r="C199" s="479">
        <v>0</v>
      </c>
      <c r="D199" s="513" t="s">
        <v>79</v>
      </c>
      <c r="E199" s="513" t="s">
        <v>938</v>
      </c>
      <c r="F199" s="513" t="s">
        <v>939</v>
      </c>
      <c r="G199" s="513" t="s">
        <v>2614</v>
      </c>
      <c r="H199" s="513" t="s">
        <v>194</v>
      </c>
      <c r="I199" s="514">
        <v>11280</v>
      </c>
      <c r="J199" s="513" t="s">
        <v>71</v>
      </c>
      <c r="K199" s="513"/>
      <c r="L199" s="515">
        <v>45485</v>
      </c>
      <c r="M199" s="513"/>
      <c r="N199" s="493" t="s">
        <v>20</v>
      </c>
    </row>
    <row r="200" spans="1:14">
      <c r="A200" s="513" t="s">
        <v>2615</v>
      </c>
      <c r="B200" s="513" t="s">
        <v>2616</v>
      </c>
      <c r="C200" s="479">
        <v>0</v>
      </c>
      <c r="D200" s="513" t="s">
        <v>79</v>
      </c>
      <c r="E200" s="513" t="s">
        <v>800</v>
      </c>
      <c r="F200" s="513" t="s">
        <v>801</v>
      </c>
      <c r="G200" s="513" t="s">
        <v>2617</v>
      </c>
      <c r="H200" s="513" t="s">
        <v>194</v>
      </c>
      <c r="I200" s="514">
        <v>1300</v>
      </c>
      <c r="J200" s="513" t="s">
        <v>71</v>
      </c>
      <c r="K200" s="513"/>
      <c r="L200" s="515">
        <v>45478</v>
      </c>
      <c r="M200" s="513"/>
      <c r="N200" s="493" t="s">
        <v>20</v>
      </c>
    </row>
    <row r="201" spans="1:14">
      <c r="A201" s="513" t="s">
        <v>2618</v>
      </c>
      <c r="B201" s="513" t="s">
        <v>2619</v>
      </c>
      <c r="C201" s="479">
        <v>0</v>
      </c>
      <c r="D201" s="513" t="s">
        <v>79</v>
      </c>
      <c r="E201" s="513" t="s">
        <v>732</v>
      </c>
      <c r="F201" s="513" t="s">
        <v>733</v>
      </c>
      <c r="G201" s="513" t="s">
        <v>2620</v>
      </c>
      <c r="H201" s="513" t="s">
        <v>194</v>
      </c>
      <c r="I201" s="514">
        <v>43554.2</v>
      </c>
      <c r="J201" s="513" t="s">
        <v>71</v>
      </c>
      <c r="K201" s="513"/>
      <c r="L201" s="515">
        <v>45496</v>
      </c>
      <c r="M201" s="513"/>
      <c r="N201" s="493" t="s">
        <v>20</v>
      </c>
    </row>
    <row r="202" spans="1:14">
      <c r="A202" s="513" t="s">
        <v>2621</v>
      </c>
      <c r="B202" s="513" t="s">
        <v>2622</v>
      </c>
      <c r="C202" s="479">
        <v>0</v>
      </c>
      <c r="D202" s="513" t="s">
        <v>1801</v>
      </c>
      <c r="E202" s="513" t="s">
        <v>951</v>
      </c>
      <c r="F202" s="513" t="s">
        <v>952</v>
      </c>
      <c r="G202" s="513" t="s">
        <v>2569</v>
      </c>
      <c r="H202" s="513" t="s">
        <v>1801</v>
      </c>
      <c r="I202" s="514">
        <v>1000000</v>
      </c>
      <c r="J202" s="515">
        <v>45531</v>
      </c>
      <c r="K202" s="515">
        <f t="shared" ref="K202:K206" si="5">J202+730</f>
        <v>46261</v>
      </c>
      <c r="L202" s="515">
        <v>45548</v>
      </c>
      <c r="M202" s="513"/>
      <c r="N202" s="493" t="s">
        <v>20</v>
      </c>
    </row>
    <row r="203" spans="1:14">
      <c r="A203" s="513" t="s">
        <v>2623</v>
      </c>
      <c r="B203" s="513" t="s">
        <v>2624</v>
      </c>
      <c r="C203" s="479">
        <v>0</v>
      </c>
      <c r="D203" s="513" t="s">
        <v>1801</v>
      </c>
      <c r="E203" s="513" t="s">
        <v>2625</v>
      </c>
      <c r="F203" s="513" t="s">
        <v>1757</v>
      </c>
      <c r="G203" s="513" t="s">
        <v>2569</v>
      </c>
      <c r="H203" s="513" t="s">
        <v>1801</v>
      </c>
      <c r="I203" s="514">
        <v>898595.58</v>
      </c>
      <c r="J203" s="515">
        <v>45546</v>
      </c>
      <c r="K203" s="515">
        <f t="shared" si="5"/>
        <v>46276</v>
      </c>
      <c r="L203" s="515">
        <v>45674</v>
      </c>
      <c r="M203" s="513"/>
      <c r="N203" s="594" t="s">
        <v>20</v>
      </c>
    </row>
    <row r="204" spans="1:14">
      <c r="A204" s="513" t="s">
        <v>2626</v>
      </c>
      <c r="B204" s="513" t="s">
        <v>2627</v>
      </c>
      <c r="C204" s="479">
        <v>0</v>
      </c>
      <c r="D204" s="513" t="s">
        <v>1801</v>
      </c>
      <c r="E204" s="513" t="s">
        <v>2628</v>
      </c>
      <c r="F204" s="513" t="s">
        <v>2629</v>
      </c>
      <c r="G204" s="513" t="s">
        <v>2569</v>
      </c>
      <c r="H204" s="513" t="s">
        <v>1801</v>
      </c>
      <c r="I204" s="514">
        <v>854000</v>
      </c>
      <c r="J204" s="515">
        <v>45499</v>
      </c>
      <c r="K204" s="515">
        <f t="shared" si="5"/>
        <v>46229</v>
      </c>
      <c r="L204" s="515">
        <v>45511</v>
      </c>
      <c r="M204" s="513"/>
      <c r="N204" s="493" t="s">
        <v>20</v>
      </c>
    </row>
    <row r="205" spans="1:14">
      <c r="A205" s="513" t="s">
        <v>2630</v>
      </c>
      <c r="B205" s="513" t="s">
        <v>2631</v>
      </c>
      <c r="C205" s="479">
        <v>0</v>
      </c>
      <c r="D205" s="513" t="s">
        <v>1801</v>
      </c>
      <c r="E205" s="513" t="s">
        <v>2632</v>
      </c>
      <c r="F205" s="513" t="s">
        <v>2633</v>
      </c>
      <c r="G205" s="513" t="s">
        <v>2569</v>
      </c>
      <c r="H205" s="513" t="s">
        <v>1801</v>
      </c>
      <c r="I205" s="514">
        <v>230930</v>
      </c>
      <c r="J205" s="515">
        <v>45499</v>
      </c>
      <c r="K205" s="515">
        <f t="shared" si="5"/>
        <v>46229</v>
      </c>
      <c r="L205" s="515">
        <v>45511</v>
      </c>
      <c r="M205" s="513"/>
      <c r="N205" s="493" t="s">
        <v>20</v>
      </c>
    </row>
    <row r="206" spans="1:14">
      <c r="A206" s="513" t="s">
        <v>2634</v>
      </c>
      <c r="B206" s="513" t="s">
        <v>2635</v>
      </c>
      <c r="C206" s="479">
        <v>0</v>
      </c>
      <c r="D206" s="513" t="s">
        <v>1801</v>
      </c>
      <c r="E206" s="513" t="s">
        <v>2636</v>
      </c>
      <c r="F206" s="513" t="s">
        <v>2637</v>
      </c>
      <c r="G206" s="513" t="s">
        <v>2569</v>
      </c>
      <c r="H206" s="513" t="s">
        <v>1801</v>
      </c>
      <c r="I206" s="514">
        <v>1000000</v>
      </c>
      <c r="J206" s="515">
        <v>45547</v>
      </c>
      <c r="K206" s="515">
        <f t="shared" si="5"/>
        <v>46277</v>
      </c>
      <c r="L206" s="515">
        <v>45560</v>
      </c>
      <c r="M206" s="513"/>
      <c r="N206" s="493" t="s">
        <v>20</v>
      </c>
    </row>
    <row r="207" spans="1:14" ht="15">
      <c r="A207" s="513" t="s">
        <v>2638</v>
      </c>
      <c r="B207" s="513" t="s">
        <v>2639</v>
      </c>
      <c r="C207" s="479">
        <v>0</v>
      </c>
      <c r="D207" s="513" t="s">
        <v>1801</v>
      </c>
      <c r="E207" s="517" t="s">
        <v>2640</v>
      </c>
      <c r="F207" s="517" t="s">
        <v>2641</v>
      </c>
      <c r="G207" s="517" t="s">
        <v>2569</v>
      </c>
      <c r="H207" s="513" t="s">
        <v>1801</v>
      </c>
      <c r="I207" s="514">
        <v>1000000</v>
      </c>
      <c r="J207" s="515">
        <v>45527</v>
      </c>
      <c r="K207" s="515">
        <f>J207+730</f>
        <v>46257</v>
      </c>
      <c r="L207" s="515">
        <v>45588</v>
      </c>
      <c r="M207" s="513"/>
      <c r="N207" s="493" t="s">
        <v>20</v>
      </c>
    </row>
    <row r="208" spans="1:14" ht="15">
      <c r="A208" s="513" t="s">
        <v>2642</v>
      </c>
      <c r="B208" s="513" t="s">
        <v>2643</v>
      </c>
      <c r="C208" s="479">
        <v>0</v>
      </c>
      <c r="D208" s="513" t="s">
        <v>1801</v>
      </c>
      <c r="E208" s="517" t="s">
        <v>2644</v>
      </c>
      <c r="F208" s="517" t="s">
        <v>2645</v>
      </c>
      <c r="G208" s="517" t="s">
        <v>2569</v>
      </c>
      <c r="H208" s="513" t="s">
        <v>1801</v>
      </c>
      <c r="I208" s="514">
        <v>1000000</v>
      </c>
      <c r="J208" s="515">
        <v>45499</v>
      </c>
      <c r="K208" s="515">
        <f>J208+730</f>
        <v>46229</v>
      </c>
      <c r="L208" s="515">
        <v>45538</v>
      </c>
      <c r="M208" s="513"/>
      <c r="N208" s="493" t="s">
        <v>20</v>
      </c>
    </row>
    <row r="209" spans="1:14" ht="15">
      <c r="A209" s="513" t="s">
        <v>2646</v>
      </c>
      <c r="B209" s="513" t="s">
        <v>2647</v>
      </c>
      <c r="C209" s="479">
        <v>0</v>
      </c>
      <c r="D209" s="513" t="s">
        <v>1801</v>
      </c>
      <c r="E209" s="517" t="s">
        <v>2648</v>
      </c>
      <c r="F209" s="513" t="s">
        <v>2649</v>
      </c>
      <c r="G209" s="517" t="s">
        <v>2569</v>
      </c>
      <c r="H209" s="513" t="s">
        <v>1801</v>
      </c>
      <c r="I209" s="514">
        <v>1000000</v>
      </c>
      <c r="J209" s="515">
        <v>45499</v>
      </c>
      <c r="K209" s="515">
        <f>J209+730</f>
        <v>46229</v>
      </c>
      <c r="L209" s="515">
        <v>45511</v>
      </c>
      <c r="M209" s="513"/>
      <c r="N209" s="493" t="s">
        <v>20</v>
      </c>
    </row>
    <row r="210" spans="1:14" ht="15">
      <c r="A210" s="513" t="s">
        <v>2650</v>
      </c>
      <c r="B210" s="513" t="s">
        <v>2651</v>
      </c>
      <c r="C210" s="479">
        <v>0</v>
      </c>
      <c r="D210" s="513" t="s">
        <v>1801</v>
      </c>
      <c r="E210" s="517" t="s">
        <v>2652</v>
      </c>
      <c r="F210" s="517" t="s">
        <v>2653</v>
      </c>
      <c r="G210" s="517" t="s">
        <v>2569</v>
      </c>
      <c r="H210" s="513" t="s">
        <v>1801</v>
      </c>
      <c r="I210" s="514">
        <v>16474.419999999998</v>
      </c>
      <c r="J210" s="515">
        <v>45624</v>
      </c>
      <c r="K210" s="515">
        <f>J210+730</f>
        <v>46354</v>
      </c>
      <c r="L210" s="515">
        <v>45586</v>
      </c>
      <c r="M210" s="513"/>
      <c r="N210" s="493" t="s">
        <v>20</v>
      </c>
    </row>
    <row r="211" spans="1:14" ht="15">
      <c r="A211" s="513" t="s">
        <v>2654</v>
      </c>
      <c r="B211" s="513" t="s">
        <v>2655</v>
      </c>
      <c r="C211" s="479">
        <v>0</v>
      </c>
      <c r="D211" s="513" t="s">
        <v>1801</v>
      </c>
      <c r="E211" s="517" t="s">
        <v>1797</v>
      </c>
      <c r="F211" s="513" t="s">
        <v>160</v>
      </c>
      <c r="G211" s="513" t="s">
        <v>2569</v>
      </c>
      <c r="H211" s="513" t="s">
        <v>1801</v>
      </c>
      <c r="I211" s="514">
        <v>1100000</v>
      </c>
      <c r="J211" s="515">
        <v>45499</v>
      </c>
      <c r="K211" s="515">
        <f>J211+730</f>
        <v>46229</v>
      </c>
      <c r="L211" s="515">
        <v>45521</v>
      </c>
      <c r="M211" s="513"/>
      <c r="N211" s="493" t="s">
        <v>20</v>
      </c>
    </row>
    <row r="212" spans="1:14" ht="15">
      <c r="A212" s="513" t="s">
        <v>2656</v>
      </c>
      <c r="B212" s="513" t="s">
        <v>2657</v>
      </c>
      <c r="C212" s="479">
        <v>0</v>
      </c>
      <c r="D212" s="513" t="s">
        <v>1801</v>
      </c>
      <c r="E212" s="517" t="s">
        <v>2658</v>
      </c>
      <c r="F212" s="513" t="s">
        <v>2659</v>
      </c>
      <c r="G212" s="517" t="s">
        <v>2569</v>
      </c>
      <c r="H212" s="513" t="s">
        <v>1801</v>
      </c>
      <c r="I212" s="514">
        <v>245000</v>
      </c>
      <c r="J212" s="515">
        <v>45516</v>
      </c>
      <c r="K212" s="515">
        <f>J212+730</f>
        <v>46246</v>
      </c>
      <c r="L212" s="515">
        <v>45538</v>
      </c>
      <c r="M212" s="513"/>
      <c r="N212" s="493" t="s">
        <v>20</v>
      </c>
    </row>
    <row r="213" spans="1:14">
      <c r="A213" s="513" t="s">
        <v>2660</v>
      </c>
      <c r="B213" s="513" t="s">
        <v>2661</v>
      </c>
      <c r="C213" s="479">
        <v>0</v>
      </c>
      <c r="D213" s="513" t="s">
        <v>1801</v>
      </c>
      <c r="E213" s="513" t="s">
        <v>2662</v>
      </c>
      <c r="F213" s="513" t="s">
        <v>1358</v>
      </c>
      <c r="G213" s="513" t="s">
        <v>2569</v>
      </c>
      <c r="H213" s="513" t="s">
        <v>1801</v>
      </c>
      <c r="I213" s="514">
        <v>1313686.25</v>
      </c>
      <c r="J213" s="515">
        <v>45516</v>
      </c>
      <c r="K213" s="515">
        <f>J213+730</f>
        <v>46246</v>
      </c>
      <c r="L213" s="515">
        <v>45548</v>
      </c>
      <c r="M213" s="513"/>
      <c r="N213" s="493" t="s">
        <v>20</v>
      </c>
    </row>
    <row r="214" spans="1:14">
      <c r="A214" s="513" t="s">
        <v>2663</v>
      </c>
      <c r="B214" s="513" t="s">
        <v>2664</v>
      </c>
      <c r="C214" s="479">
        <v>0</v>
      </c>
      <c r="D214" s="513" t="s">
        <v>1801</v>
      </c>
      <c r="E214" s="513" t="s">
        <v>2665</v>
      </c>
      <c r="F214" s="513" t="s">
        <v>948</v>
      </c>
      <c r="G214" s="513" t="s">
        <v>2569</v>
      </c>
      <c r="H214" s="513" t="s">
        <v>1801</v>
      </c>
      <c r="I214" s="514">
        <v>1685220.92</v>
      </c>
      <c r="J214" s="515">
        <v>45499</v>
      </c>
      <c r="K214" s="515">
        <f>J214+730</f>
        <v>46229</v>
      </c>
      <c r="L214" s="515">
        <v>45511</v>
      </c>
      <c r="M214" s="513"/>
      <c r="N214" s="493" t="s">
        <v>20</v>
      </c>
    </row>
    <row r="215" spans="1:14">
      <c r="A215" s="513" t="s">
        <v>2666</v>
      </c>
      <c r="B215" s="513" t="s">
        <v>2667</v>
      </c>
      <c r="C215" s="479">
        <v>0</v>
      </c>
      <c r="D215" s="513" t="s">
        <v>1801</v>
      </c>
      <c r="E215" s="513" t="s">
        <v>2668</v>
      </c>
      <c r="F215" s="513" t="s">
        <v>2669</v>
      </c>
      <c r="G215" s="513" t="s">
        <v>2569</v>
      </c>
      <c r="H215" s="513" t="s">
        <v>1801</v>
      </c>
      <c r="I215" s="514">
        <v>427750</v>
      </c>
      <c r="J215" s="515">
        <v>45499</v>
      </c>
      <c r="K215" s="515">
        <f>J215+730</f>
        <v>46229</v>
      </c>
      <c r="L215" s="515">
        <v>45511</v>
      </c>
      <c r="M215" s="513"/>
      <c r="N215" s="493" t="s">
        <v>20</v>
      </c>
    </row>
    <row r="216" spans="1:14" ht="15.75" customHeight="1">
      <c r="A216" s="522" t="s">
        <v>2670</v>
      </c>
      <c r="B216" s="522" t="s">
        <v>2671</v>
      </c>
      <c r="C216" s="479">
        <v>0</v>
      </c>
      <c r="D216" s="513" t="s">
        <v>1801</v>
      </c>
      <c r="E216" s="513" t="s">
        <v>2672</v>
      </c>
      <c r="F216" s="513" t="s">
        <v>2673</v>
      </c>
      <c r="G216" s="513" t="s">
        <v>2569</v>
      </c>
      <c r="H216" s="513" t="s">
        <v>1801</v>
      </c>
      <c r="I216" s="523">
        <v>1187142.8600000001</v>
      </c>
      <c r="J216" s="515">
        <v>45502</v>
      </c>
      <c r="K216" s="515">
        <f>J216+730</f>
        <v>46232</v>
      </c>
      <c r="L216" s="515">
        <v>45513</v>
      </c>
      <c r="M216" s="513"/>
      <c r="N216" s="493" t="s">
        <v>20</v>
      </c>
    </row>
    <row r="217" spans="1:14" s="504" customFormat="1" ht="15.75" customHeight="1">
      <c r="A217" s="535" t="s">
        <v>2674</v>
      </c>
      <c r="B217" s="510" t="s">
        <v>2675</v>
      </c>
      <c r="C217" s="479">
        <v>0</v>
      </c>
      <c r="D217" s="513" t="s">
        <v>1801</v>
      </c>
      <c r="E217" s="510" t="s">
        <v>2676</v>
      </c>
      <c r="F217" s="511" t="s">
        <v>2677</v>
      </c>
      <c r="G217" s="511" t="s">
        <v>2569</v>
      </c>
      <c r="H217" s="513" t="s">
        <v>1801</v>
      </c>
      <c r="I217" s="486">
        <v>762969</v>
      </c>
      <c r="J217" s="515">
        <v>45546</v>
      </c>
      <c r="K217" s="515">
        <f>J217+730</f>
        <v>46276</v>
      </c>
      <c r="L217" s="515">
        <v>45562</v>
      </c>
      <c r="M217" s="487"/>
      <c r="N217" s="493" t="s">
        <v>20</v>
      </c>
    </row>
    <row r="218" spans="1:14" ht="15">
      <c r="A218" s="535" t="s">
        <v>2678</v>
      </c>
      <c r="B218" s="510" t="s">
        <v>2679</v>
      </c>
      <c r="C218" s="479">
        <v>0</v>
      </c>
      <c r="D218" s="513" t="s">
        <v>1801</v>
      </c>
      <c r="E218" s="513" t="s">
        <v>2680</v>
      </c>
      <c r="F218" s="517" t="s">
        <v>2681</v>
      </c>
      <c r="G218" s="511" t="s">
        <v>2569</v>
      </c>
      <c r="H218" s="513" t="s">
        <v>1801</v>
      </c>
      <c r="I218" s="486">
        <v>2000000</v>
      </c>
      <c r="J218" s="515">
        <v>45504</v>
      </c>
      <c r="K218" s="515">
        <f>J218+730</f>
        <v>46234</v>
      </c>
      <c r="L218" s="515">
        <v>45513</v>
      </c>
      <c r="M218" s="487"/>
      <c r="N218" s="493" t="s">
        <v>20</v>
      </c>
    </row>
    <row r="219" spans="1:14" ht="15">
      <c r="A219" s="535" t="s">
        <v>2682</v>
      </c>
      <c r="B219" s="510" t="s">
        <v>2683</v>
      </c>
      <c r="C219" s="479">
        <v>0</v>
      </c>
      <c r="D219" s="513" t="s">
        <v>1801</v>
      </c>
      <c r="E219" s="513" t="s">
        <v>2684</v>
      </c>
      <c r="F219" s="517" t="s">
        <v>2685</v>
      </c>
      <c r="G219" s="511" t="s">
        <v>2569</v>
      </c>
      <c r="H219" s="513" t="s">
        <v>1801</v>
      </c>
      <c r="I219" s="486">
        <v>916125.01</v>
      </c>
      <c r="J219" s="515">
        <v>45499</v>
      </c>
      <c r="K219" s="515">
        <f>J219+730</f>
        <v>46229</v>
      </c>
      <c r="L219" s="515">
        <v>45513</v>
      </c>
      <c r="M219" s="487"/>
      <c r="N219" s="493" t="s">
        <v>20</v>
      </c>
    </row>
    <row r="220" spans="1:14">
      <c r="A220" s="513" t="s">
        <v>2686</v>
      </c>
      <c r="B220" s="513" t="s">
        <v>2687</v>
      </c>
      <c r="C220" s="479">
        <v>0</v>
      </c>
      <c r="D220" s="513" t="s">
        <v>1801</v>
      </c>
      <c r="E220" s="513" t="s">
        <v>2688</v>
      </c>
      <c r="F220" s="513" t="s">
        <v>2689</v>
      </c>
      <c r="G220" s="513" t="s">
        <v>2569</v>
      </c>
      <c r="H220" s="513" t="s">
        <v>1801</v>
      </c>
      <c r="I220" s="514">
        <v>470000</v>
      </c>
      <c r="J220" s="515">
        <v>45499</v>
      </c>
      <c r="K220" s="515">
        <f>J220+730</f>
        <v>46229</v>
      </c>
      <c r="L220" s="515">
        <v>45511</v>
      </c>
      <c r="M220" s="513"/>
      <c r="N220" s="493" t="s">
        <v>20</v>
      </c>
    </row>
    <row r="221" spans="1:14">
      <c r="A221" s="513" t="s">
        <v>2690</v>
      </c>
      <c r="B221" s="513" t="s">
        <v>2691</v>
      </c>
      <c r="C221" s="479">
        <v>0</v>
      </c>
      <c r="D221" s="513" t="s">
        <v>1801</v>
      </c>
      <c r="E221" s="513" t="s">
        <v>2692</v>
      </c>
      <c r="F221" s="513" t="s">
        <v>2693</v>
      </c>
      <c r="G221" s="513" t="s">
        <v>2569</v>
      </c>
      <c r="H221" s="513" t="s">
        <v>1801</v>
      </c>
      <c r="I221" s="514">
        <v>1892105.96</v>
      </c>
      <c r="J221" s="515">
        <v>45547</v>
      </c>
      <c r="K221" s="515">
        <f>J221+730</f>
        <v>46277</v>
      </c>
      <c r="L221" s="515">
        <v>45562</v>
      </c>
      <c r="M221" s="513"/>
      <c r="N221" s="493" t="s">
        <v>20</v>
      </c>
    </row>
    <row r="222" spans="1:14" ht="15.75" customHeight="1">
      <c r="A222" s="513" t="s">
        <v>2694</v>
      </c>
      <c r="B222" s="513" t="s">
        <v>2695</v>
      </c>
      <c r="C222" s="479">
        <v>0</v>
      </c>
      <c r="D222" s="513" t="s">
        <v>1801</v>
      </c>
      <c r="E222" s="513" t="s">
        <v>2696</v>
      </c>
      <c r="F222" s="513" t="s">
        <v>2697</v>
      </c>
      <c r="G222" s="524" t="s">
        <v>2698</v>
      </c>
      <c r="H222" s="511" t="s">
        <v>1801</v>
      </c>
      <c r="I222" s="514" t="s">
        <v>2699</v>
      </c>
      <c r="J222" s="515">
        <v>45498</v>
      </c>
      <c r="K222" s="515">
        <f t="shared" ref="K222:K224" si="6">J222+730</f>
        <v>46228</v>
      </c>
      <c r="L222" s="515">
        <v>45511</v>
      </c>
      <c r="M222" s="513"/>
      <c r="N222" s="493" t="s">
        <v>20</v>
      </c>
    </row>
    <row r="223" spans="1:14" ht="15">
      <c r="A223" s="513" t="s">
        <v>2700</v>
      </c>
      <c r="B223" s="513" t="s">
        <v>2701</v>
      </c>
      <c r="C223" s="479">
        <v>0</v>
      </c>
      <c r="D223" s="513" t="s">
        <v>1801</v>
      </c>
      <c r="E223" s="513" t="s">
        <v>2702</v>
      </c>
      <c r="F223" s="513" t="s">
        <v>432</v>
      </c>
      <c r="G223" s="513" t="s">
        <v>2698</v>
      </c>
      <c r="H223" s="511" t="s">
        <v>1801</v>
      </c>
      <c r="I223" s="514" t="s">
        <v>2699</v>
      </c>
      <c r="J223" s="515">
        <v>45590</v>
      </c>
      <c r="K223" s="515">
        <f t="shared" si="6"/>
        <v>46320</v>
      </c>
      <c r="L223" s="515">
        <v>45597</v>
      </c>
      <c r="M223" s="513"/>
      <c r="N223" s="493" t="s">
        <v>20</v>
      </c>
    </row>
    <row r="224" spans="1:14" ht="15">
      <c r="A224" s="513" t="s">
        <v>2703</v>
      </c>
      <c r="B224" s="513" t="s">
        <v>2704</v>
      </c>
      <c r="C224" s="479">
        <v>0</v>
      </c>
      <c r="D224" s="513" t="s">
        <v>1801</v>
      </c>
      <c r="E224" s="513" t="s">
        <v>2705</v>
      </c>
      <c r="F224" s="513" t="s">
        <v>2706</v>
      </c>
      <c r="G224" s="521" t="s">
        <v>2698</v>
      </c>
      <c r="H224" s="511" t="s">
        <v>1801</v>
      </c>
      <c r="I224" s="514" t="s">
        <v>2699</v>
      </c>
      <c r="J224" s="515">
        <v>45499</v>
      </c>
      <c r="K224" s="515">
        <f t="shared" si="6"/>
        <v>46229</v>
      </c>
      <c r="L224" s="515">
        <v>45526</v>
      </c>
      <c r="M224" s="513"/>
      <c r="N224" s="493" t="s">
        <v>20</v>
      </c>
    </row>
    <row r="225" spans="1:14" ht="15">
      <c r="A225" s="513" t="s">
        <v>2707</v>
      </c>
      <c r="B225" s="513" t="s">
        <v>2708</v>
      </c>
      <c r="C225" s="479">
        <v>0</v>
      </c>
      <c r="D225" s="513" t="s">
        <v>1801</v>
      </c>
      <c r="E225" s="513" t="s">
        <v>2625</v>
      </c>
      <c r="F225" s="513" t="s">
        <v>1757</v>
      </c>
      <c r="G225" s="513" t="s">
        <v>2698</v>
      </c>
      <c r="H225" s="511" t="s">
        <v>1801</v>
      </c>
      <c r="I225" s="514" t="s">
        <v>2709</v>
      </c>
      <c r="J225" s="515">
        <v>45573</v>
      </c>
      <c r="K225" s="515">
        <f>J225+730</f>
        <v>46303</v>
      </c>
      <c r="L225" s="515">
        <v>45588</v>
      </c>
      <c r="M225" s="513"/>
      <c r="N225" s="493" t="s">
        <v>20</v>
      </c>
    </row>
    <row r="226" spans="1:14" ht="15">
      <c r="A226" s="513" t="s">
        <v>2710</v>
      </c>
      <c r="B226" s="513" t="s">
        <v>2711</v>
      </c>
      <c r="C226" s="479">
        <v>0</v>
      </c>
      <c r="D226" s="513" t="s">
        <v>1801</v>
      </c>
      <c r="E226" s="513" t="s">
        <v>2712</v>
      </c>
      <c r="F226" s="513" t="s">
        <v>2713</v>
      </c>
      <c r="G226" s="513" t="s">
        <v>2698</v>
      </c>
      <c r="H226" s="511" t="s">
        <v>1801</v>
      </c>
      <c r="I226" s="514" t="s">
        <v>2714</v>
      </c>
      <c r="J226" s="515">
        <v>45498</v>
      </c>
      <c r="K226" s="515">
        <f>J226+730</f>
        <v>46228</v>
      </c>
      <c r="L226" s="515">
        <v>45526</v>
      </c>
      <c r="M226" s="513"/>
      <c r="N226" s="493" t="s">
        <v>20</v>
      </c>
    </row>
    <row r="227" spans="1:14" ht="15">
      <c r="A227" s="513" t="s">
        <v>2715</v>
      </c>
      <c r="B227" s="513" t="s">
        <v>2716</v>
      </c>
      <c r="C227" s="479">
        <v>0</v>
      </c>
      <c r="D227" s="513" t="s">
        <v>1801</v>
      </c>
      <c r="E227" s="513" t="s">
        <v>2717</v>
      </c>
      <c r="F227" s="513" t="s">
        <v>2718</v>
      </c>
      <c r="G227" s="513" t="s">
        <v>2698</v>
      </c>
      <c r="H227" s="511" t="s">
        <v>1801</v>
      </c>
      <c r="I227" s="514" t="s">
        <v>2714</v>
      </c>
      <c r="J227" s="515">
        <v>45498</v>
      </c>
      <c r="K227" s="515">
        <f>J227+730</f>
        <v>46228</v>
      </c>
      <c r="L227" s="515">
        <v>45526</v>
      </c>
      <c r="M227" s="513"/>
      <c r="N227" s="493" t="s">
        <v>20</v>
      </c>
    </row>
    <row r="228" spans="1:14" ht="14.25" customHeight="1">
      <c r="A228" s="513" t="s">
        <v>2719</v>
      </c>
      <c r="B228" s="513" t="s">
        <v>2720</v>
      </c>
      <c r="C228" s="479">
        <v>0</v>
      </c>
      <c r="D228" s="513" t="s">
        <v>1801</v>
      </c>
      <c r="E228" s="513" t="s">
        <v>2721</v>
      </c>
      <c r="F228" s="513" t="s">
        <v>2722</v>
      </c>
      <c r="G228" s="513" t="s">
        <v>2698</v>
      </c>
      <c r="H228" s="511" t="s">
        <v>1801</v>
      </c>
      <c r="I228" s="514" t="s">
        <v>2714</v>
      </c>
      <c r="J228" s="515">
        <v>45498</v>
      </c>
      <c r="K228" s="515">
        <f>J228+730</f>
        <v>46228</v>
      </c>
      <c r="L228" s="515">
        <v>45526</v>
      </c>
      <c r="M228" s="513"/>
      <c r="N228" s="493" t="s">
        <v>20</v>
      </c>
    </row>
    <row r="229" spans="1:14" ht="15">
      <c r="A229" s="513" t="s">
        <v>2723</v>
      </c>
      <c r="B229" s="513" t="s">
        <v>2724</v>
      </c>
      <c r="C229" s="479">
        <v>0</v>
      </c>
      <c r="D229" s="513" t="s">
        <v>1801</v>
      </c>
      <c r="E229" s="513" t="s">
        <v>2725</v>
      </c>
      <c r="F229" s="513" t="s">
        <v>2726</v>
      </c>
      <c r="G229" s="513" t="s">
        <v>2698</v>
      </c>
      <c r="H229" s="511" t="s">
        <v>1801</v>
      </c>
      <c r="I229" s="514" t="s">
        <v>2727</v>
      </c>
      <c r="J229" s="515">
        <v>45498</v>
      </c>
      <c r="K229" s="515">
        <f>J229+730</f>
        <v>46228</v>
      </c>
      <c r="L229" s="515">
        <v>45513</v>
      </c>
      <c r="M229" s="513"/>
      <c r="N229" s="493" t="s">
        <v>20</v>
      </c>
    </row>
    <row r="230" spans="1:14" ht="15">
      <c r="A230" s="513" t="s">
        <v>2728</v>
      </c>
      <c r="B230" s="513" t="s">
        <v>2729</v>
      </c>
      <c r="C230" s="479">
        <v>0</v>
      </c>
      <c r="D230" s="513" t="s">
        <v>1801</v>
      </c>
      <c r="E230" s="513" t="s">
        <v>2730</v>
      </c>
      <c r="F230" s="513" t="s">
        <v>2731</v>
      </c>
      <c r="G230" s="513" t="s">
        <v>2698</v>
      </c>
      <c r="H230" s="511" t="s">
        <v>1801</v>
      </c>
      <c r="I230" s="514" t="s">
        <v>2727</v>
      </c>
      <c r="J230" s="515">
        <v>45498</v>
      </c>
      <c r="K230" s="515">
        <f>J230+730</f>
        <v>46228</v>
      </c>
      <c r="L230" s="515">
        <v>45526</v>
      </c>
      <c r="M230" s="513"/>
      <c r="N230" s="493" t="s">
        <v>20</v>
      </c>
    </row>
    <row r="231" spans="1:14" ht="15">
      <c r="A231" s="513" t="s">
        <v>2732</v>
      </c>
      <c r="B231" s="513" t="s">
        <v>2733</v>
      </c>
      <c r="C231" s="479">
        <v>0</v>
      </c>
      <c r="D231" s="513" t="s">
        <v>1801</v>
      </c>
      <c r="E231" s="513" t="s">
        <v>2734</v>
      </c>
      <c r="F231" s="513" t="s">
        <v>2735</v>
      </c>
      <c r="G231" s="513" t="s">
        <v>2698</v>
      </c>
      <c r="H231" s="511" t="s">
        <v>1801</v>
      </c>
      <c r="I231" s="514" t="s">
        <v>2727</v>
      </c>
      <c r="J231" s="515">
        <v>45498</v>
      </c>
      <c r="K231" s="515">
        <f>J231+730</f>
        <v>46228</v>
      </c>
      <c r="L231" s="515">
        <v>45526</v>
      </c>
      <c r="M231" s="513"/>
      <c r="N231" s="493" t="s">
        <v>20</v>
      </c>
    </row>
    <row r="232" spans="1:14" ht="15">
      <c r="A232" s="513" t="s">
        <v>2736</v>
      </c>
      <c r="B232" s="513" t="s">
        <v>2737</v>
      </c>
      <c r="C232" s="479">
        <v>0</v>
      </c>
      <c r="D232" s="513" t="s">
        <v>1801</v>
      </c>
      <c r="E232" s="513" t="s">
        <v>2738</v>
      </c>
      <c r="F232" s="513" t="s">
        <v>2739</v>
      </c>
      <c r="G232" s="513" t="s">
        <v>2698</v>
      </c>
      <c r="H232" s="511" t="s">
        <v>1801</v>
      </c>
      <c r="I232" s="514" t="s">
        <v>2727</v>
      </c>
      <c r="J232" s="515">
        <v>45499</v>
      </c>
      <c r="K232" s="515">
        <f>J232+730</f>
        <v>46229</v>
      </c>
      <c r="L232" s="515">
        <v>45525</v>
      </c>
      <c r="M232" s="513"/>
      <c r="N232" s="491" t="s">
        <v>20</v>
      </c>
    </row>
    <row r="233" spans="1:14" ht="15">
      <c r="A233" s="513" t="s">
        <v>2740</v>
      </c>
      <c r="B233" s="513" t="s">
        <v>2741</v>
      </c>
      <c r="C233" s="479">
        <v>0</v>
      </c>
      <c r="D233" s="513" t="s">
        <v>1801</v>
      </c>
      <c r="E233" s="513" t="s">
        <v>2742</v>
      </c>
      <c r="F233" s="513" t="s">
        <v>2743</v>
      </c>
      <c r="G233" s="511" t="s">
        <v>2744</v>
      </c>
      <c r="H233" s="511" t="s">
        <v>1801</v>
      </c>
      <c r="I233" s="514">
        <v>399916</v>
      </c>
      <c r="J233" s="515">
        <v>45527</v>
      </c>
      <c r="K233" s="515">
        <f>J233+365</f>
        <v>45892</v>
      </c>
      <c r="L233" s="515">
        <v>45534</v>
      </c>
      <c r="M233" s="513"/>
      <c r="N233" s="493" t="s">
        <v>20</v>
      </c>
    </row>
    <row r="234" spans="1:14" ht="15">
      <c r="A234" s="513" t="s">
        <v>2745</v>
      </c>
      <c r="B234" s="513" t="s">
        <v>2746</v>
      </c>
      <c r="C234" s="479">
        <v>0</v>
      </c>
      <c r="D234" s="513" t="s">
        <v>1801</v>
      </c>
      <c r="E234" s="513" t="s">
        <v>2747</v>
      </c>
      <c r="F234" s="513" t="s">
        <v>2748</v>
      </c>
      <c r="G234" s="511" t="s">
        <v>2744</v>
      </c>
      <c r="H234" s="511" t="s">
        <v>1801</v>
      </c>
      <c r="I234" s="514">
        <v>400000</v>
      </c>
      <c r="J234" s="515">
        <v>45499</v>
      </c>
      <c r="K234" s="515">
        <f>J234+365</f>
        <v>45864</v>
      </c>
      <c r="L234" s="515">
        <v>45674</v>
      </c>
      <c r="M234" s="513"/>
      <c r="N234" s="493" t="s">
        <v>20</v>
      </c>
    </row>
    <row r="235" spans="1:14" ht="15">
      <c r="A235" s="513" t="s">
        <v>2749</v>
      </c>
      <c r="B235" s="513" t="s">
        <v>2750</v>
      </c>
      <c r="C235" s="479">
        <v>0</v>
      </c>
      <c r="D235" s="513" t="s">
        <v>1801</v>
      </c>
      <c r="E235" s="519" t="s">
        <v>2751</v>
      </c>
      <c r="F235" s="513" t="s">
        <v>2752</v>
      </c>
      <c r="G235" s="511" t="s">
        <v>2744</v>
      </c>
      <c r="H235" s="511" t="s">
        <v>1801</v>
      </c>
      <c r="I235" s="514">
        <v>400000</v>
      </c>
      <c r="J235" s="515">
        <v>45568</v>
      </c>
      <c r="K235" s="515">
        <f>J235+365</f>
        <v>45933</v>
      </c>
      <c r="L235" s="515">
        <v>45580</v>
      </c>
      <c r="M235" s="513"/>
      <c r="N235" s="493" t="s">
        <v>20</v>
      </c>
    </row>
    <row r="236" spans="1:14" ht="15">
      <c r="A236" s="513" t="s">
        <v>2753</v>
      </c>
      <c r="B236" s="513" t="s">
        <v>2754</v>
      </c>
      <c r="C236" s="479">
        <v>0</v>
      </c>
      <c r="D236" s="513" t="s">
        <v>1801</v>
      </c>
      <c r="E236" s="513" t="s">
        <v>2755</v>
      </c>
      <c r="F236" s="513" t="s">
        <v>2756</v>
      </c>
      <c r="G236" s="511" t="s">
        <v>2744</v>
      </c>
      <c r="H236" s="511" t="s">
        <v>1801</v>
      </c>
      <c r="I236" s="514">
        <v>400000</v>
      </c>
      <c r="J236" s="515">
        <v>45567</v>
      </c>
      <c r="K236" s="515">
        <f>J236+365</f>
        <v>45932</v>
      </c>
      <c r="L236" s="515">
        <v>45580</v>
      </c>
      <c r="M236" s="513"/>
      <c r="N236" s="493" t="s">
        <v>20</v>
      </c>
    </row>
    <row r="237" spans="1:14" ht="15">
      <c r="A237" s="513" t="s">
        <v>2757</v>
      </c>
      <c r="B237" s="513" t="s">
        <v>2758</v>
      </c>
      <c r="C237" s="479">
        <v>0</v>
      </c>
      <c r="D237" s="513" t="s">
        <v>1801</v>
      </c>
      <c r="E237" s="513" t="s">
        <v>2759</v>
      </c>
      <c r="F237" s="513" t="s">
        <v>2760</v>
      </c>
      <c r="G237" s="511" t="s">
        <v>2744</v>
      </c>
      <c r="H237" s="511" t="s">
        <v>1801</v>
      </c>
      <c r="I237" s="514">
        <v>400000</v>
      </c>
      <c r="J237" s="515">
        <v>45567</v>
      </c>
      <c r="K237" s="515">
        <f>J237+365</f>
        <v>45932</v>
      </c>
      <c r="L237" s="515">
        <v>45580</v>
      </c>
      <c r="M237" s="513"/>
      <c r="N237" s="493" t="s">
        <v>20</v>
      </c>
    </row>
    <row r="238" spans="1:14" ht="15">
      <c r="A238" s="513" t="s">
        <v>2761</v>
      </c>
      <c r="B238" s="513" t="s">
        <v>2762</v>
      </c>
      <c r="C238" s="479">
        <v>0</v>
      </c>
      <c r="D238" s="513" t="s">
        <v>1801</v>
      </c>
      <c r="E238" s="513" t="s">
        <v>2763</v>
      </c>
      <c r="F238" s="513" t="s">
        <v>2764</v>
      </c>
      <c r="G238" s="511" t="s">
        <v>2744</v>
      </c>
      <c r="H238" s="511" t="s">
        <v>1801</v>
      </c>
      <c r="I238" s="514">
        <v>400000</v>
      </c>
      <c r="J238" s="515">
        <v>45519</v>
      </c>
      <c r="K238" s="515">
        <f>J238+365</f>
        <v>45884</v>
      </c>
      <c r="L238" s="588">
        <v>45565</v>
      </c>
      <c r="M238" s="589"/>
      <c r="N238" s="590" t="s">
        <v>20</v>
      </c>
    </row>
    <row r="239" spans="1:14" ht="15">
      <c r="A239" s="513" t="s">
        <v>2765</v>
      </c>
      <c r="B239" s="513" t="s">
        <v>2766</v>
      </c>
      <c r="C239" s="479">
        <v>0</v>
      </c>
      <c r="D239" s="513" t="s">
        <v>1801</v>
      </c>
      <c r="E239" s="513" t="s">
        <v>2767</v>
      </c>
      <c r="F239" s="513" t="s">
        <v>2768</v>
      </c>
      <c r="G239" s="511" t="s">
        <v>2744</v>
      </c>
      <c r="H239" s="511" t="s">
        <v>1801</v>
      </c>
      <c r="I239" s="514">
        <v>400000</v>
      </c>
      <c r="J239" s="515">
        <v>45579</v>
      </c>
      <c r="K239" s="587">
        <f>J239+365</f>
        <v>45944</v>
      </c>
      <c r="L239" s="515" t="s">
        <v>2769</v>
      </c>
      <c r="M239" s="560"/>
      <c r="N239" s="586" t="s">
        <v>2765</v>
      </c>
    </row>
    <row r="240" spans="1:14" ht="15">
      <c r="A240" s="513" t="s">
        <v>2770</v>
      </c>
      <c r="B240" s="513" t="s">
        <v>2771</v>
      </c>
      <c r="C240" s="479">
        <v>0</v>
      </c>
      <c r="D240" s="513" t="s">
        <v>1801</v>
      </c>
      <c r="E240" s="481" t="s">
        <v>2772</v>
      </c>
      <c r="F240" s="513" t="s">
        <v>2773</v>
      </c>
      <c r="G240" s="511" t="s">
        <v>2744</v>
      </c>
      <c r="H240" s="511" t="s">
        <v>1801</v>
      </c>
      <c r="I240" s="514">
        <v>400000</v>
      </c>
      <c r="J240" s="515">
        <v>45499</v>
      </c>
      <c r="K240" s="515">
        <f>J240+365</f>
        <v>45864</v>
      </c>
      <c r="L240" s="591">
        <v>45565</v>
      </c>
      <c r="M240" s="592"/>
      <c r="N240" s="593" t="s">
        <v>20</v>
      </c>
    </row>
    <row r="241" spans="1:14" ht="15">
      <c r="A241" s="480" t="s">
        <v>2774</v>
      </c>
      <c r="B241" s="513" t="s">
        <v>2775</v>
      </c>
      <c r="C241" s="479">
        <v>0</v>
      </c>
      <c r="D241" s="513" t="s">
        <v>1801</v>
      </c>
      <c r="E241" s="513" t="s">
        <v>2776</v>
      </c>
      <c r="F241" s="513" t="s">
        <v>2777</v>
      </c>
      <c r="G241" s="511" t="s">
        <v>2744</v>
      </c>
      <c r="H241" s="511" t="s">
        <v>1801</v>
      </c>
      <c r="I241" s="514">
        <v>399999.96</v>
      </c>
      <c r="J241" s="515">
        <v>45517</v>
      </c>
      <c r="K241" s="515">
        <f>J241+365</f>
        <v>45882</v>
      </c>
      <c r="L241" s="515">
        <v>45565</v>
      </c>
      <c r="M241" s="513"/>
      <c r="N241" s="491" t="s">
        <v>20</v>
      </c>
    </row>
    <row r="242" spans="1:14" ht="15">
      <c r="A242" s="513" t="s">
        <v>2778</v>
      </c>
      <c r="B242" s="513" t="s">
        <v>2779</v>
      </c>
      <c r="C242" s="479">
        <v>0</v>
      </c>
      <c r="D242" s="513" t="s">
        <v>1801</v>
      </c>
      <c r="E242" s="513" t="s">
        <v>2780</v>
      </c>
      <c r="F242" s="513" t="s">
        <v>2781</v>
      </c>
      <c r="G242" s="511" t="s">
        <v>2744</v>
      </c>
      <c r="H242" s="511" t="s">
        <v>1801</v>
      </c>
      <c r="I242" s="514">
        <v>400000</v>
      </c>
      <c r="J242" s="515">
        <v>45516</v>
      </c>
      <c r="K242" s="515">
        <f>J242+365</f>
        <v>45881</v>
      </c>
      <c r="L242" s="515">
        <v>45567</v>
      </c>
      <c r="M242" s="513"/>
      <c r="N242" s="493" t="s">
        <v>20</v>
      </c>
    </row>
    <row r="243" spans="1:14" ht="15">
      <c r="A243" s="513" t="s">
        <v>2782</v>
      </c>
      <c r="B243" s="513" t="s">
        <v>2783</v>
      </c>
      <c r="C243" s="479">
        <v>0</v>
      </c>
      <c r="D243" s="513" t="s">
        <v>1801</v>
      </c>
      <c r="E243" s="513" t="s">
        <v>2784</v>
      </c>
      <c r="F243" s="513" t="s">
        <v>2785</v>
      </c>
      <c r="G243" s="511" t="s">
        <v>2744</v>
      </c>
      <c r="H243" s="511" t="s">
        <v>1801</v>
      </c>
      <c r="I243" s="514">
        <v>400000</v>
      </c>
      <c r="J243" s="515">
        <v>45566</v>
      </c>
      <c r="K243" s="515">
        <f>J243+365</f>
        <v>45931</v>
      </c>
      <c r="L243" s="515">
        <v>45674</v>
      </c>
      <c r="M243" s="513"/>
      <c r="N243" s="493" t="s">
        <v>20</v>
      </c>
    </row>
    <row r="244" spans="1:14" ht="15">
      <c r="A244" s="513" t="s">
        <v>2786</v>
      </c>
      <c r="B244" s="513" t="s">
        <v>2787</v>
      </c>
      <c r="C244" s="479">
        <v>0</v>
      </c>
      <c r="D244" s="513" t="s">
        <v>1801</v>
      </c>
      <c r="E244" s="513" t="s">
        <v>2788</v>
      </c>
      <c r="F244" s="513" t="s">
        <v>2789</v>
      </c>
      <c r="G244" s="511" t="s">
        <v>2790</v>
      </c>
      <c r="H244" s="511" t="s">
        <v>1801</v>
      </c>
      <c r="I244" s="514" t="s">
        <v>2791</v>
      </c>
      <c r="J244" s="515">
        <v>45579</v>
      </c>
      <c r="K244" s="515">
        <f>J244+365</f>
        <v>45944</v>
      </c>
      <c r="L244" s="515">
        <v>45601</v>
      </c>
      <c r="M244" s="513"/>
      <c r="N244" s="493" t="s">
        <v>20</v>
      </c>
    </row>
    <row r="245" spans="1:14" ht="15">
      <c r="A245" s="513" t="s">
        <v>2792</v>
      </c>
      <c r="B245" s="513" t="s">
        <v>2793</v>
      </c>
      <c r="C245" s="479">
        <v>0</v>
      </c>
      <c r="D245" s="513" t="s">
        <v>1801</v>
      </c>
      <c r="E245" s="513" t="s">
        <v>2794</v>
      </c>
      <c r="F245" s="513" t="s">
        <v>2602</v>
      </c>
      <c r="G245" s="511" t="s">
        <v>2790</v>
      </c>
      <c r="H245" s="511" t="s">
        <v>1801</v>
      </c>
      <c r="I245" s="514" t="s">
        <v>2791</v>
      </c>
      <c r="J245" s="515">
        <v>45504</v>
      </c>
      <c r="K245" s="515">
        <f>J245+365</f>
        <v>45869</v>
      </c>
      <c r="L245" s="515">
        <v>45538</v>
      </c>
      <c r="M245" s="513"/>
      <c r="N245" s="493" t="s">
        <v>20</v>
      </c>
    </row>
    <row r="246" spans="1:14" ht="15">
      <c r="A246" s="513" t="s">
        <v>2795</v>
      </c>
      <c r="B246" s="513" t="s">
        <v>2796</v>
      </c>
      <c r="C246" s="479">
        <v>0</v>
      </c>
      <c r="D246" s="513" t="s">
        <v>1801</v>
      </c>
      <c r="E246" s="513" t="s">
        <v>2797</v>
      </c>
      <c r="F246" s="513" t="s">
        <v>2798</v>
      </c>
      <c r="G246" s="511" t="s">
        <v>2790</v>
      </c>
      <c r="H246" s="511" t="s">
        <v>1801</v>
      </c>
      <c r="I246" s="514" t="s">
        <v>2791</v>
      </c>
      <c r="J246" s="515">
        <v>45504</v>
      </c>
      <c r="K246" s="515">
        <f>J246+365</f>
        <v>45869</v>
      </c>
      <c r="L246" s="515">
        <v>45670</v>
      </c>
      <c r="M246" s="513"/>
      <c r="N246" s="493" t="s">
        <v>20</v>
      </c>
    </row>
    <row r="247" spans="1:14" ht="15">
      <c r="A247" s="513" t="s">
        <v>2799</v>
      </c>
      <c r="B247" s="513" t="s">
        <v>2800</v>
      </c>
      <c r="C247" s="479">
        <v>0</v>
      </c>
      <c r="D247" s="513" t="s">
        <v>1801</v>
      </c>
      <c r="E247" s="513" t="s">
        <v>2801</v>
      </c>
      <c r="F247" s="513" t="s">
        <v>2802</v>
      </c>
      <c r="G247" s="511" t="s">
        <v>2790</v>
      </c>
      <c r="H247" s="511" t="s">
        <v>1801</v>
      </c>
      <c r="I247" s="514" t="s">
        <v>2791</v>
      </c>
      <c r="J247" s="515">
        <v>45504</v>
      </c>
      <c r="K247" s="515">
        <f>J247+365</f>
        <v>45869</v>
      </c>
      <c r="L247" s="515">
        <v>45539</v>
      </c>
      <c r="M247" s="513"/>
      <c r="N247" s="493" t="s">
        <v>20</v>
      </c>
    </row>
    <row r="248" spans="1:14" ht="15">
      <c r="A248" s="513" t="s">
        <v>2803</v>
      </c>
      <c r="B248" s="513" t="s">
        <v>2804</v>
      </c>
      <c r="C248" s="479">
        <v>0</v>
      </c>
      <c r="D248" s="513" t="s">
        <v>1801</v>
      </c>
      <c r="E248" s="513" t="s">
        <v>2805</v>
      </c>
      <c r="F248" s="513" t="s">
        <v>2806</v>
      </c>
      <c r="G248" s="513" t="s">
        <v>2790</v>
      </c>
      <c r="H248" s="511" t="s">
        <v>1801</v>
      </c>
      <c r="I248" s="514" t="s">
        <v>2791</v>
      </c>
      <c r="J248" s="515">
        <v>45499</v>
      </c>
      <c r="K248" s="515">
        <f>J248+365</f>
        <v>45864</v>
      </c>
      <c r="L248" s="515">
        <v>45539</v>
      </c>
      <c r="M248" s="513"/>
      <c r="N248" s="493" t="s">
        <v>20</v>
      </c>
    </row>
    <row r="249" spans="1:14" ht="15">
      <c r="A249" s="513" t="s">
        <v>2807</v>
      </c>
      <c r="B249" s="513" t="s">
        <v>2808</v>
      </c>
      <c r="C249" s="479">
        <v>0</v>
      </c>
      <c r="D249" s="513" t="s">
        <v>1801</v>
      </c>
      <c r="E249" s="513" t="s">
        <v>2809</v>
      </c>
      <c r="F249" s="513" t="s">
        <v>2810</v>
      </c>
      <c r="G249" s="513" t="s">
        <v>2790</v>
      </c>
      <c r="H249" s="511" t="s">
        <v>1801</v>
      </c>
      <c r="I249" s="514" t="s">
        <v>2791</v>
      </c>
      <c r="J249" s="515">
        <v>45504</v>
      </c>
      <c r="K249" s="515">
        <f>J249+365</f>
        <v>45869</v>
      </c>
      <c r="L249" s="515">
        <v>45539</v>
      </c>
      <c r="M249" s="513"/>
      <c r="N249" s="493" t="s">
        <v>20</v>
      </c>
    </row>
    <row r="250" spans="1:14" ht="15">
      <c r="A250" s="513" t="s">
        <v>2811</v>
      </c>
      <c r="B250" s="513" t="s">
        <v>2812</v>
      </c>
      <c r="C250" s="479">
        <v>0</v>
      </c>
      <c r="D250" s="513" t="s">
        <v>1801</v>
      </c>
      <c r="E250" s="513" t="s">
        <v>2813</v>
      </c>
      <c r="F250" s="513" t="s">
        <v>2814</v>
      </c>
      <c r="G250" s="513" t="s">
        <v>2790</v>
      </c>
      <c r="H250" s="511" t="s">
        <v>1801</v>
      </c>
      <c r="I250" s="514" t="s">
        <v>2791</v>
      </c>
      <c r="J250" s="515">
        <v>45504</v>
      </c>
      <c r="K250" s="515">
        <f>J250+365</f>
        <v>45869</v>
      </c>
      <c r="L250" s="515">
        <v>45544</v>
      </c>
      <c r="M250" s="513"/>
      <c r="N250" s="493" t="s">
        <v>20</v>
      </c>
    </row>
    <row r="251" spans="1:14" ht="15">
      <c r="A251" s="513" t="s">
        <v>2815</v>
      </c>
      <c r="B251" s="513" t="s">
        <v>2816</v>
      </c>
      <c r="C251" s="479">
        <v>0</v>
      </c>
      <c r="D251" s="513" t="s">
        <v>1801</v>
      </c>
      <c r="E251" s="513" t="s">
        <v>2817</v>
      </c>
      <c r="F251" s="513" t="s">
        <v>2818</v>
      </c>
      <c r="G251" s="513" t="s">
        <v>2790</v>
      </c>
      <c r="H251" s="511" t="s">
        <v>1801</v>
      </c>
      <c r="I251" s="514" t="s">
        <v>2791</v>
      </c>
      <c r="J251" s="515">
        <v>45504</v>
      </c>
      <c r="K251" s="515">
        <f>J251+365</f>
        <v>45869</v>
      </c>
      <c r="L251" s="515">
        <v>45544</v>
      </c>
      <c r="M251" s="513"/>
      <c r="N251" s="493" t="s">
        <v>20</v>
      </c>
    </row>
    <row r="252" spans="1:14" ht="15">
      <c r="A252" s="513" t="s">
        <v>2819</v>
      </c>
      <c r="B252" s="513" t="s">
        <v>2820</v>
      </c>
      <c r="C252" s="479">
        <v>0</v>
      </c>
      <c r="D252" s="513" t="s">
        <v>1801</v>
      </c>
      <c r="E252" s="513" t="s">
        <v>2821</v>
      </c>
      <c r="F252" s="513" t="s">
        <v>2822</v>
      </c>
      <c r="G252" s="513" t="s">
        <v>2790</v>
      </c>
      <c r="H252" s="511" t="s">
        <v>1801</v>
      </c>
      <c r="I252" s="514" t="s">
        <v>2823</v>
      </c>
      <c r="J252" s="515">
        <v>45567</v>
      </c>
      <c r="K252" s="515">
        <f>J252+365</f>
        <v>45932</v>
      </c>
      <c r="L252" s="515">
        <v>45580</v>
      </c>
      <c r="M252" s="513"/>
      <c r="N252" s="493" t="s">
        <v>20</v>
      </c>
    </row>
    <row r="253" spans="1:14" ht="15">
      <c r="A253" s="513" t="s">
        <v>2824</v>
      </c>
      <c r="B253" s="513" t="s">
        <v>2825</v>
      </c>
      <c r="C253" s="479">
        <v>0</v>
      </c>
      <c r="D253" s="513" t="s">
        <v>1801</v>
      </c>
      <c r="E253" s="513" t="s">
        <v>2826</v>
      </c>
      <c r="F253" s="513" t="s">
        <v>2827</v>
      </c>
      <c r="G253" s="517" t="s">
        <v>2790</v>
      </c>
      <c r="H253" s="511" t="s">
        <v>1801</v>
      </c>
      <c r="I253" s="514" t="s">
        <v>2791</v>
      </c>
      <c r="J253" s="515">
        <v>45573</v>
      </c>
      <c r="K253" s="515">
        <f>J253+365</f>
        <v>45938</v>
      </c>
      <c r="L253" s="515">
        <v>45588</v>
      </c>
      <c r="M253" s="513"/>
      <c r="N253" s="493" t="s">
        <v>20</v>
      </c>
    </row>
    <row r="254" spans="1:14">
      <c r="A254" s="513" t="s">
        <v>2828</v>
      </c>
      <c r="B254" s="513" t="s">
        <v>2829</v>
      </c>
      <c r="C254" s="479">
        <v>0</v>
      </c>
      <c r="D254" s="513" t="s">
        <v>1801</v>
      </c>
      <c r="E254" s="513" t="s">
        <v>2830</v>
      </c>
      <c r="F254" s="513" t="s">
        <v>2831</v>
      </c>
      <c r="G254" s="513" t="s">
        <v>2832</v>
      </c>
      <c r="H254" s="513" t="s">
        <v>1801</v>
      </c>
      <c r="I254" s="514" t="s">
        <v>2791</v>
      </c>
      <c r="J254" s="515">
        <v>45513</v>
      </c>
      <c r="K254" s="515">
        <f>J254+365</f>
        <v>45878</v>
      </c>
      <c r="L254" s="515">
        <v>45548</v>
      </c>
      <c r="M254" s="513"/>
      <c r="N254" s="493" t="s">
        <v>20</v>
      </c>
    </row>
    <row r="255" spans="1:14">
      <c r="A255" s="513" t="s">
        <v>2833</v>
      </c>
      <c r="B255" s="513" t="s">
        <v>2834</v>
      </c>
      <c r="C255" s="479">
        <v>0</v>
      </c>
      <c r="D255" s="513" t="s">
        <v>1801</v>
      </c>
      <c r="E255" s="513" t="s">
        <v>2835</v>
      </c>
      <c r="F255" s="513" t="s">
        <v>2154</v>
      </c>
      <c r="G255" s="513" t="s">
        <v>2832</v>
      </c>
      <c r="H255" s="513" t="s">
        <v>1801</v>
      </c>
      <c r="I255" s="514" t="s">
        <v>2791</v>
      </c>
      <c r="J255" s="515">
        <v>45573</v>
      </c>
      <c r="K255" s="515">
        <f>J255+365</f>
        <v>45938</v>
      </c>
      <c r="L255" s="515">
        <v>45674</v>
      </c>
      <c r="M255" s="513"/>
      <c r="N255" s="493" t="s">
        <v>20</v>
      </c>
    </row>
    <row r="256" spans="1:14" ht="13.5" customHeight="1">
      <c r="A256" s="513" t="s">
        <v>2836</v>
      </c>
      <c r="B256" s="513" t="s">
        <v>2837</v>
      </c>
      <c r="C256" s="479">
        <v>0</v>
      </c>
      <c r="D256" s="513" t="s">
        <v>1801</v>
      </c>
      <c r="E256" s="513" t="s">
        <v>2838</v>
      </c>
      <c r="F256" s="513" t="s">
        <v>2839</v>
      </c>
      <c r="G256" s="513" t="s">
        <v>2832</v>
      </c>
      <c r="H256" s="513" t="s">
        <v>1801</v>
      </c>
      <c r="I256" s="514" t="s">
        <v>2791</v>
      </c>
      <c r="J256" s="515">
        <v>45586</v>
      </c>
      <c r="K256" s="515">
        <f>J256+365</f>
        <v>45951</v>
      </c>
      <c r="L256" s="515">
        <v>45601</v>
      </c>
      <c r="M256" s="513"/>
      <c r="N256" s="493" t="s">
        <v>20</v>
      </c>
    </row>
    <row r="257" spans="1:14">
      <c r="A257" s="513" t="s">
        <v>2840</v>
      </c>
      <c r="B257" s="513" t="s">
        <v>2841</v>
      </c>
      <c r="C257" s="479">
        <v>0</v>
      </c>
      <c r="D257" s="513" t="s">
        <v>1801</v>
      </c>
      <c r="E257" s="513" t="s">
        <v>2842</v>
      </c>
      <c r="F257" s="513" t="s">
        <v>2843</v>
      </c>
      <c r="G257" s="513" t="s">
        <v>2832</v>
      </c>
      <c r="H257" s="513" t="s">
        <v>1801</v>
      </c>
      <c r="I257" s="484">
        <v>75250</v>
      </c>
      <c r="J257" s="515">
        <v>45586</v>
      </c>
      <c r="K257" s="515">
        <f>J257+365</f>
        <v>45951</v>
      </c>
      <c r="L257" s="515">
        <v>45609</v>
      </c>
      <c r="M257" s="513"/>
      <c r="N257" s="493" t="s">
        <v>20</v>
      </c>
    </row>
    <row r="258" spans="1:14">
      <c r="A258" s="513" t="s">
        <v>2844</v>
      </c>
      <c r="B258" s="513" t="s">
        <v>2845</v>
      </c>
      <c r="C258" s="479">
        <v>0</v>
      </c>
      <c r="D258" s="513" t="s">
        <v>1801</v>
      </c>
      <c r="E258" s="513" t="s">
        <v>2846</v>
      </c>
      <c r="F258" s="513" t="s">
        <v>2847</v>
      </c>
      <c r="G258" s="513" t="s">
        <v>2832</v>
      </c>
      <c r="H258" s="513" t="s">
        <v>1801</v>
      </c>
      <c r="I258" s="514" t="s">
        <v>2791</v>
      </c>
      <c r="J258" s="515">
        <v>45567</v>
      </c>
      <c r="K258" s="515">
        <f>J258+365</f>
        <v>45932</v>
      </c>
      <c r="L258" s="515">
        <v>45588</v>
      </c>
      <c r="M258" s="513"/>
      <c r="N258" s="493" t="s">
        <v>20</v>
      </c>
    </row>
    <row r="259" spans="1:14">
      <c r="A259" s="513" t="s">
        <v>2848</v>
      </c>
      <c r="B259" s="513" t="s">
        <v>2849</v>
      </c>
      <c r="C259" s="479">
        <v>0</v>
      </c>
      <c r="D259" s="513" t="s">
        <v>1801</v>
      </c>
      <c r="E259" s="513" t="s">
        <v>2850</v>
      </c>
      <c r="F259" s="513" t="s">
        <v>2851</v>
      </c>
      <c r="G259" s="513" t="s">
        <v>2832</v>
      </c>
      <c r="H259" s="513" t="s">
        <v>1801</v>
      </c>
      <c r="I259" s="514" t="s">
        <v>2791</v>
      </c>
      <c r="J259" s="515">
        <v>45513</v>
      </c>
      <c r="K259" s="515">
        <f>J259+365</f>
        <v>45878</v>
      </c>
      <c r="L259" s="515">
        <v>45548</v>
      </c>
      <c r="M259" s="513"/>
      <c r="N259" s="493" t="s">
        <v>20</v>
      </c>
    </row>
    <row r="260" spans="1:14" ht="15">
      <c r="A260" s="513" t="s">
        <v>2852</v>
      </c>
      <c r="B260" s="521" t="s">
        <v>2853</v>
      </c>
      <c r="C260" s="479">
        <v>0</v>
      </c>
      <c r="D260" s="513" t="s">
        <v>1801</v>
      </c>
      <c r="E260" s="521" t="s">
        <v>2854</v>
      </c>
      <c r="F260" s="521" t="s">
        <v>2855</v>
      </c>
      <c r="G260" s="513" t="s">
        <v>2832</v>
      </c>
      <c r="H260" s="513" t="s">
        <v>1801</v>
      </c>
      <c r="I260" s="514" t="s">
        <v>2856</v>
      </c>
      <c r="J260" s="515">
        <v>45596</v>
      </c>
      <c r="K260" s="515">
        <f>J260+365</f>
        <v>45961</v>
      </c>
      <c r="L260" s="515">
        <v>45565</v>
      </c>
      <c r="M260" s="513"/>
      <c r="N260" s="493" t="s">
        <v>20</v>
      </c>
    </row>
    <row r="261" spans="1:14">
      <c r="A261" s="513" t="s">
        <v>2857</v>
      </c>
      <c r="B261" s="513" t="s">
        <v>2858</v>
      </c>
      <c r="C261" s="479">
        <v>0</v>
      </c>
      <c r="D261" s="513" t="s">
        <v>1801</v>
      </c>
      <c r="E261" s="513" t="s">
        <v>2859</v>
      </c>
      <c r="F261" s="513" t="s">
        <v>2860</v>
      </c>
      <c r="G261" s="513" t="s">
        <v>2832</v>
      </c>
      <c r="H261" s="513" t="s">
        <v>1801</v>
      </c>
      <c r="I261" s="514" t="s">
        <v>2856</v>
      </c>
      <c r="J261" s="515">
        <v>45519</v>
      </c>
      <c r="K261" s="515">
        <f>J261+365</f>
        <v>45884</v>
      </c>
      <c r="L261" s="515">
        <v>45546</v>
      </c>
      <c r="M261" s="513"/>
      <c r="N261" s="493" t="s">
        <v>20</v>
      </c>
    </row>
    <row r="262" spans="1:14">
      <c r="A262" s="513" t="s">
        <v>2861</v>
      </c>
      <c r="B262" s="513" t="s">
        <v>2862</v>
      </c>
      <c r="C262" s="479">
        <v>0</v>
      </c>
      <c r="D262" s="513" t="s">
        <v>1801</v>
      </c>
      <c r="E262" s="513" t="s">
        <v>2863</v>
      </c>
      <c r="F262" s="513" t="s">
        <v>2864</v>
      </c>
      <c r="G262" s="513" t="s">
        <v>2832</v>
      </c>
      <c r="H262" s="513" t="s">
        <v>1801</v>
      </c>
      <c r="I262" s="514" t="s">
        <v>2856</v>
      </c>
      <c r="J262" s="515">
        <v>45510</v>
      </c>
      <c r="K262" s="515">
        <f>J262+365</f>
        <v>45875</v>
      </c>
      <c r="L262" s="515">
        <v>45548</v>
      </c>
      <c r="M262" s="513"/>
      <c r="N262" s="493" t="s">
        <v>20</v>
      </c>
    </row>
    <row r="263" spans="1:14" ht="15" customHeight="1">
      <c r="A263" s="513" t="s">
        <v>2865</v>
      </c>
      <c r="B263" s="481" t="s">
        <v>2866</v>
      </c>
      <c r="C263" s="479">
        <v>0</v>
      </c>
      <c r="D263" s="513" t="s">
        <v>1801</v>
      </c>
      <c r="E263" s="517" t="s">
        <v>2867</v>
      </c>
      <c r="F263" s="481" t="s">
        <v>2868</v>
      </c>
      <c r="G263" s="513" t="s">
        <v>2832</v>
      </c>
      <c r="H263" s="513" t="s">
        <v>1801</v>
      </c>
      <c r="I263" s="514" t="s">
        <v>2856</v>
      </c>
      <c r="J263" s="515">
        <v>45511</v>
      </c>
      <c r="K263" s="515">
        <f>J263+365</f>
        <v>45876</v>
      </c>
      <c r="L263" s="515">
        <v>45674</v>
      </c>
      <c r="M263" s="513"/>
      <c r="N263" s="493" t="s">
        <v>20</v>
      </c>
    </row>
    <row r="264" spans="1:14">
      <c r="A264" s="513" t="s">
        <v>2869</v>
      </c>
      <c r="B264" s="481" t="s">
        <v>2870</v>
      </c>
      <c r="C264" s="479">
        <v>0</v>
      </c>
      <c r="D264" s="513" t="s">
        <v>1801</v>
      </c>
      <c r="E264" s="513" t="s">
        <v>2871</v>
      </c>
      <c r="F264" s="481" t="s">
        <v>46</v>
      </c>
      <c r="G264" s="513" t="s">
        <v>2832</v>
      </c>
      <c r="H264" s="513" t="s">
        <v>1801</v>
      </c>
      <c r="I264" s="514" t="s">
        <v>2856</v>
      </c>
      <c r="J264" s="515">
        <v>45513</v>
      </c>
      <c r="K264" s="515">
        <f>J264+365</f>
        <v>45878</v>
      </c>
      <c r="L264" s="515">
        <v>45546</v>
      </c>
      <c r="M264" s="513"/>
      <c r="N264" s="493" t="s">
        <v>20</v>
      </c>
    </row>
    <row r="265" spans="1:14">
      <c r="A265" s="513" t="s">
        <v>2872</v>
      </c>
      <c r="B265" s="513" t="s">
        <v>2873</v>
      </c>
      <c r="C265" s="479">
        <v>0</v>
      </c>
      <c r="D265" s="513" t="s">
        <v>1801</v>
      </c>
      <c r="E265" s="513" t="s">
        <v>2874</v>
      </c>
      <c r="F265" s="513" t="s">
        <v>2875</v>
      </c>
      <c r="G265" s="513" t="s">
        <v>2832</v>
      </c>
      <c r="H265" s="513" t="s">
        <v>1801</v>
      </c>
      <c r="I265" s="514" t="s">
        <v>2856</v>
      </c>
      <c r="J265" s="515">
        <v>45517</v>
      </c>
      <c r="K265" s="515">
        <f>J265+365</f>
        <v>45882</v>
      </c>
      <c r="L265" s="515">
        <v>45548</v>
      </c>
      <c r="M265" s="513"/>
      <c r="N265" s="493" t="s">
        <v>20</v>
      </c>
    </row>
    <row r="266" spans="1:14" ht="29.25">
      <c r="A266" s="513" t="s">
        <v>2876</v>
      </c>
      <c r="B266" s="522" t="s">
        <v>2877</v>
      </c>
      <c r="C266" s="479">
        <v>0</v>
      </c>
      <c r="D266" s="513" t="s">
        <v>1801</v>
      </c>
      <c r="E266" s="522" t="s">
        <v>2878</v>
      </c>
      <c r="F266" s="525" t="s">
        <v>2879</v>
      </c>
      <c r="G266" s="513" t="s">
        <v>2880</v>
      </c>
      <c r="H266" s="513" t="s">
        <v>1801</v>
      </c>
      <c r="I266" s="514">
        <v>120000</v>
      </c>
      <c r="J266" s="515">
        <v>45590</v>
      </c>
      <c r="K266" s="515">
        <f>J266+365</f>
        <v>45955</v>
      </c>
      <c r="L266" s="513" t="s">
        <v>2881</v>
      </c>
      <c r="M266" s="513"/>
      <c r="N266" s="493" t="s">
        <v>20</v>
      </c>
    </row>
    <row r="267" spans="1:14" ht="15">
      <c r="A267" s="513" t="s">
        <v>2882</v>
      </c>
      <c r="B267" s="513" t="s">
        <v>2883</v>
      </c>
      <c r="C267" s="479">
        <v>0</v>
      </c>
      <c r="D267" s="513" t="s">
        <v>1801</v>
      </c>
      <c r="E267" s="513" t="s">
        <v>2884</v>
      </c>
      <c r="F267" s="517" t="s">
        <v>2885</v>
      </c>
      <c r="G267" s="513" t="s">
        <v>2880</v>
      </c>
      <c r="H267" s="513" t="s">
        <v>1801</v>
      </c>
      <c r="I267" s="514">
        <v>120000</v>
      </c>
      <c r="J267" s="515">
        <v>45516</v>
      </c>
      <c r="K267" s="515">
        <f t="shared" ref="K267:K284" si="7">J267+365</f>
        <v>45881</v>
      </c>
      <c r="L267" s="515">
        <v>45553</v>
      </c>
      <c r="M267" s="513"/>
      <c r="N267" s="493" t="s">
        <v>20</v>
      </c>
    </row>
    <row r="268" spans="1:14" ht="15">
      <c r="A268" s="513" t="s">
        <v>2886</v>
      </c>
      <c r="B268" s="522" t="s">
        <v>2887</v>
      </c>
      <c r="C268" s="479">
        <v>0</v>
      </c>
      <c r="D268" s="513" t="s">
        <v>1801</v>
      </c>
      <c r="E268" s="522" t="s">
        <v>2888</v>
      </c>
      <c r="F268" s="525" t="s">
        <v>2889</v>
      </c>
      <c r="G268" s="513" t="s">
        <v>2880</v>
      </c>
      <c r="H268" s="513" t="s">
        <v>1801</v>
      </c>
      <c r="I268" s="514">
        <v>120000</v>
      </c>
      <c r="J268" s="515">
        <v>45567</v>
      </c>
      <c r="K268" s="515">
        <f t="shared" si="7"/>
        <v>45932</v>
      </c>
      <c r="L268" s="515">
        <v>45580</v>
      </c>
      <c r="M268" s="513"/>
      <c r="N268" s="493" t="s">
        <v>20</v>
      </c>
    </row>
    <row r="269" spans="1:14" ht="15">
      <c r="A269" s="513" t="s">
        <v>2890</v>
      </c>
      <c r="B269" s="522" t="s">
        <v>2891</v>
      </c>
      <c r="C269" s="479">
        <v>0</v>
      </c>
      <c r="D269" s="513" t="s">
        <v>1801</v>
      </c>
      <c r="E269" s="522" t="s">
        <v>2892</v>
      </c>
      <c r="F269" s="525" t="s">
        <v>2893</v>
      </c>
      <c r="G269" s="513" t="s">
        <v>2880</v>
      </c>
      <c r="H269" s="513" t="s">
        <v>1801</v>
      </c>
      <c r="I269" s="514">
        <v>120000</v>
      </c>
      <c r="J269" s="515">
        <v>45642</v>
      </c>
      <c r="K269" s="515">
        <f t="shared" si="7"/>
        <v>46007</v>
      </c>
      <c r="L269" s="515">
        <v>45595</v>
      </c>
      <c r="M269" s="513"/>
      <c r="N269" s="493" t="s">
        <v>20</v>
      </c>
    </row>
    <row r="270" spans="1:14" ht="15">
      <c r="A270" s="513" t="s">
        <v>2894</v>
      </c>
      <c r="B270" s="522" t="s">
        <v>2895</v>
      </c>
      <c r="C270" s="479">
        <v>0</v>
      </c>
      <c r="D270" s="513" t="s">
        <v>1801</v>
      </c>
      <c r="E270" s="522" t="s">
        <v>2896</v>
      </c>
      <c r="F270" s="525" t="s">
        <v>2897</v>
      </c>
      <c r="G270" s="513" t="s">
        <v>2880</v>
      </c>
      <c r="H270" s="513" t="s">
        <v>1801</v>
      </c>
      <c r="I270" s="514">
        <v>120000</v>
      </c>
      <c r="J270" s="515">
        <v>45516</v>
      </c>
      <c r="K270" s="515">
        <f t="shared" si="7"/>
        <v>45881</v>
      </c>
      <c r="L270" s="515">
        <v>45539</v>
      </c>
      <c r="M270" s="513"/>
      <c r="N270" s="493" t="s">
        <v>20</v>
      </c>
    </row>
    <row r="271" spans="1:14" ht="15">
      <c r="A271" s="513" t="s">
        <v>2898</v>
      </c>
      <c r="B271" s="522" t="s">
        <v>2899</v>
      </c>
      <c r="C271" s="479">
        <v>0</v>
      </c>
      <c r="D271" s="513" t="s">
        <v>1801</v>
      </c>
      <c r="E271" s="522" t="s">
        <v>2900</v>
      </c>
      <c r="F271" s="525" t="s">
        <v>2196</v>
      </c>
      <c r="G271" s="513" t="s">
        <v>2880</v>
      </c>
      <c r="H271" s="513" t="s">
        <v>1801</v>
      </c>
      <c r="I271" s="514">
        <v>120000</v>
      </c>
      <c r="J271" s="515">
        <v>45553</v>
      </c>
      <c r="K271" s="515">
        <f>J271+365</f>
        <v>45918</v>
      </c>
      <c r="L271" s="515">
        <v>45580</v>
      </c>
      <c r="M271" s="513"/>
      <c r="N271" s="493" t="s">
        <v>20</v>
      </c>
    </row>
    <row r="272" spans="1:14" ht="15">
      <c r="A272" s="513" t="s">
        <v>2901</v>
      </c>
      <c r="B272" s="522" t="s">
        <v>2902</v>
      </c>
      <c r="C272" s="479">
        <v>0</v>
      </c>
      <c r="D272" s="513" t="s">
        <v>1801</v>
      </c>
      <c r="E272" s="522" t="s">
        <v>2755</v>
      </c>
      <c r="F272" s="525" t="s">
        <v>2756</v>
      </c>
      <c r="G272" s="513" t="s">
        <v>2880</v>
      </c>
      <c r="H272" s="513" t="s">
        <v>1801</v>
      </c>
      <c r="I272" s="514">
        <v>120000</v>
      </c>
      <c r="J272" s="515">
        <v>45516</v>
      </c>
      <c r="K272" s="515">
        <f t="shared" si="7"/>
        <v>45881</v>
      </c>
      <c r="L272" s="515">
        <v>45534</v>
      </c>
      <c r="M272" s="515">
        <v>45569</v>
      </c>
      <c r="N272" s="493" t="s">
        <v>20</v>
      </c>
    </row>
    <row r="273" spans="1:14" ht="15">
      <c r="A273" s="513" t="s">
        <v>2903</v>
      </c>
      <c r="B273" s="522" t="s">
        <v>2904</v>
      </c>
      <c r="C273" s="479">
        <v>0</v>
      </c>
      <c r="D273" s="513" t="s">
        <v>1801</v>
      </c>
      <c r="E273" s="522" t="s">
        <v>2805</v>
      </c>
      <c r="F273" s="525" t="s">
        <v>2806</v>
      </c>
      <c r="G273" s="513" t="s">
        <v>2880</v>
      </c>
      <c r="H273" s="513" t="s">
        <v>1801</v>
      </c>
      <c r="I273" s="514">
        <v>120000</v>
      </c>
      <c r="J273" s="515">
        <v>45590</v>
      </c>
      <c r="K273" s="515">
        <f t="shared" si="7"/>
        <v>45955</v>
      </c>
      <c r="L273" s="515">
        <v>45600</v>
      </c>
      <c r="M273" s="513"/>
      <c r="N273" s="493" t="s">
        <v>20</v>
      </c>
    </row>
    <row r="274" spans="1:14" ht="15">
      <c r="A274" s="513" t="s">
        <v>2905</v>
      </c>
      <c r="B274" s="522" t="s">
        <v>2906</v>
      </c>
      <c r="C274" s="479">
        <v>0</v>
      </c>
      <c r="D274" s="513" t="s">
        <v>1801</v>
      </c>
      <c r="E274" s="522" t="s">
        <v>2907</v>
      </c>
      <c r="F274" s="525" t="s">
        <v>2908</v>
      </c>
      <c r="G274" s="513" t="s">
        <v>2880</v>
      </c>
      <c r="H274" s="513" t="s">
        <v>1801</v>
      </c>
      <c r="I274" s="514">
        <v>120000</v>
      </c>
      <c r="J274" s="515">
        <v>45506</v>
      </c>
      <c r="K274" s="515">
        <f t="shared" si="7"/>
        <v>45871</v>
      </c>
      <c r="L274" s="515">
        <v>45527</v>
      </c>
      <c r="M274" s="513"/>
      <c r="N274" s="493" t="s">
        <v>20</v>
      </c>
    </row>
    <row r="275" spans="1:14" ht="15">
      <c r="A275" s="513" t="s">
        <v>2909</v>
      </c>
      <c r="B275" s="522" t="s">
        <v>2910</v>
      </c>
      <c r="C275" s="479">
        <v>0</v>
      </c>
      <c r="D275" s="513" t="s">
        <v>1801</v>
      </c>
      <c r="E275" s="522" t="s">
        <v>2911</v>
      </c>
      <c r="F275" s="525" t="s">
        <v>2912</v>
      </c>
      <c r="G275" s="513" t="s">
        <v>2880</v>
      </c>
      <c r="H275" s="513" t="s">
        <v>1801</v>
      </c>
      <c r="I275" s="514">
        <v>120000</v>
      </c>
      <c r="J275" s="515">
        <v>45506</v>
      </c>
      <c r="K275" s="515">
        <f t="shared" si="7"/>
        <v>45871</v>
      </c>
      <c r="L275" s="515">
        <v>45527</v>
      </c>
      <c r="M275" s="513"/>
      <c r="N275" s="493" t="s">
        <v>20</v>
      </c>
    </row>
    <row r="276" spans="1:14">
      <c r="A276" s="513" t="s">
        <v>2913</v>
      </c>
      <c r="B276" s="522" t="s">
        <v>2914</v>
      </c>
      <c r="C276" s="479">
        <v>0</v>
      </c>
      <c r="D276" s="513" t="s">
        <v>1801</v>
      </c>
      <c r="E276" s="513" t="s">
        <v>2915</v>
      </c>
      <c r="F276" s="513" t="s">
        <v>2916</v>
      </c>
      <c r="G276" s="513" t="s">
        <v>2880</v>
      </c>
      <c r="H276" s="513" t="s">
        <v>1801</v>
      </c>
      <c r="I276" s="514">
        <v>120000</v>
      </c>
      <c r="J276" s="515">
        <v>45553</v>
      </c>
      <c r="K276" s="515">
        <f t="shared" si="7"/>
        <v>45918</v>
      </c>
      <c r="L276" s="515">
        <v>45580</v>
      </c>
      <c r="M276" s="513"/>
      <c r="N276" s="493" t="s">
        <v>20</v>
      </c>
    </row>
    <row r="277" spans="1:14" ht="15">
      <c r="A277" s="513" t="s">
        <v>2917</v>
      </c>
      <c r="B277" s="522" t="s">
        <v>2918</v>
      </c>
      <c r="C277" s="479">
        <v>0</v>
      </c>
      <c r="D277" s="513" t="s">
        <v>1801</v>
      </c>
      <c r="E277" s="522" t="s">
        <v>2919</v>
      </c>
      <c r="F277" s="525" t="s">
        <v>2920</v>
      </c>
      <c r="G277" s="513" t="s">
        <v>2880</v>
      </c>
      <c r="H277" s="513" t="s">
        <v>1801</v>
      </c>
      <c r="I277" s="514">
        <v>120000</v>
      </c>
      <c r="J277" s="515">
        <v>45534</v>
      </c>
      <c r="K277" s="515">
        <f t="shared" si="7"/>
        <v>45899</v>
      </c>
      <c r="L277" s="515">
        <v>45553</v>
      </c>
      <c r="M277" s="513"/>
      <c r="N277" s="493" t="s">
        <v>20</v>
      </c>
    </row>
    <row r="278" spans="1:14">
      <c r="A278" s="513" t="s">
        <v>2921</v>
      </c>
      <c r="B278" s="522" t="s">
        <v>2922</v>
      </c>
      <c r="C278" s="479">
        <v>0</v>
      </c>
      <c r="D278" s="513" t="s">
        <v>1801</v>
      </c>
      <c r="E278" s="513" t="s">
        <v>2923</v>
      </c>
      <c r="F278" s="513" t="s">
        <v>2924</v>
      </c>
      <c r="G278" s="513" t="s">
        <v>2880</v>
      </c>
      <c r="H278" s="513" t="s">
        <v>1801</v>
      </c>
      <c r="I278" s="514">
        <v>60000</v>
      </c>
      <c r="J278" s="515">
        <v>45513</v>
      </c>
      <c r="K278" s="515">
        <f t="shared" si="7"/>
        <v>45878</v>
      </c>
      <c r="L278" s="515">
        <v>45575</v>
      </c>
      <c r="M278" s="513"/>
      <c r="N278" s="493" t="s">
        <v>20</v>
      </c>
    </row>
    <row r="279" spans="1:14" ht="15">
      <c r="A279" s="513" t="s">
        <v>2925</v>
      </c>
      <c r="B279" s="513" t="s">
        <v>2926</v>
      </c>
      <c r="C279" s="479">
        <v>0</v>
      </c>
      <c r="D279" s="513" t="s">
        <v>1801</v>
      </c>
      <c r="E279" s="513" t="s">
        <v>2927</v>
      </c>
      <c r="F279" s="517" t="s">
        <v>2928</v>
      </c>
      <c r="G279" s="513" t="s">
        <v>2880</v>
      </c>
      <c r="H279" s="513" t="s">
        <v>1801</v>
      </c>
      <c r="I279" s="514">
        <v>60000</v>
      </c>
      <c r="J279" s="515">
        <v>45516</v>
      </c>
      <c r="K279" s="515">
        <f t="shared" si="7"/>
        <v>45881</v>
      </c>
      <c r="L279" s="515">
        <v>45534</v>
      </c>
      <c r="M279" s="513"/>
      <c r="N279" s="493" t="s">
        <v>20</v>
      </c>
    </row>
    <row r="280" spans="1:14">
      <c r="A280" s="513" t="s">
        <v>2929</v>
      </c>
      <c r="B280" s="522" t="s">
        <v>2930</v>
      </c>
      <c r="C280" s="479">
        <v>0</v>
      </c>
      <c r="D280" s="513" t="s">
        <v>1801</v>
      </c>
      <c r="E280" s="513" t="s">
        <v>2931</v>
      </c>
      <c r="F280" s="513" t="s">
        <v>2932</v>
      </c>
      <c r="G280" s="513" t="s">
        <v>2880</v>
      </c>
      <c r="H280" s="513" t="s">
        <v>1801</v>
      </c>
      <c r="I280" s="514">
        <v>60000</v>
      </c>
      <c r="J280" s="515">
        <v>45630</v>
      </c>
      <c r="K280" s="515">
        <f t="shared" si="7"/>
        <v>45995</v>
      </c>
      <c r="L280" s="515">
        <v>45637</v>
      </c>
      <c r="M280" s="513"/>
      <c r="N280" s="493" t="s">
        <v>20</v>
      </c>
    </row>
    <row r="281" spans="1:14">
      <c r="A281" s="513" t="s">
        <v>2933</v>
      </c>
      <c r="B281" s="522" t="s">
        <v>2934</v>
      </c>
      <c r="C281" s="479">
        <v>0</v>
      </c>
      <c r="D281" s="513" t="s">
        <v>1801</v>
      </c>
      <c r="E281" s="513" t="s">
        <v>2935</v>
      </c>
      <c r="F281" s="513" t="s">
        <v>2936</v>
      </c>
      <c r="G281" s="513" t="s">
        <v>2880</v>
      </c>
      <c r="H281" s="513" t="s">
        <v>1801</v>
      </c>
      <c r="I281" s="514">
        <v>60000</v>
      </c>
      <c r="J281" s="515">
        <v>45516</v>
      </c>
      <c r="K281" s="515">
        <f t="shared" si="7"/>
        <v>45881</v>
      </c>
      <c r="L281" s="515">
        <v>45534</v>
      </c>
      <c r="M281" s="513"/>
      <c r="N281" s="493" t="s">
        <v>20</v>
      </c>
    </row>
    <row r="282" spans="1:14" ht="15">
      <c r="A282" s="513" t="s">
        <v>2937</v>
      </c>
      <c r="B282" s="522" t="s">
        <v>2938</v>
      </c>
      <c r="C282" s="479">
        <v>0</v>
      </c>
      <c r="D282" s="513" t="s">
        <v>1801</v>
      </c>
      <c r="E282" s="522" t="s">
        <v>2939</v>
      </c>
      <c r="F282" s="525" t="s">
        <v>2940</v>
      </c>
      <c r="G282" s="513" t="s">
        <v>2880</v>
      </c>
      <c r="H282" s="513" t="s">
        <v>1801</v>
      </c>
      <c r="I282" s="514">
        <v>60000</v>
      </c>
      <c r="J282" s="515">
        <v>45586</v>
      </c>
      <c r="K282" s="515">
        <f t="shared" si="7"/>
        <v>45951</v>
      </c>
      <c r="L282" s="515">
        <v>45614</v>
      </c>
      <c r="M282" s="513"/>
      <c r="N282" s="493" t="s">
        <v>20</v>
      </c>
    </row>
    <row r="283" spans="1:14" ht="15">
      <c r="A283" s="513" t="s">
        <v>2941</v>
      </c>
      <c r="B283" s="522" t="s">
        <v>2942</v>
      </c>
      <c r="C283" s="479">
        <v>0</v>
      </c>
      <c r="D283" s="513" t="s">
        <v>1801</v>
      </c>
      <c r="E283" s="522" t="s">
        <v>2943</v>
      </c>
      <c r="F283" s="525" t="s">
        <v>2944</v>
      </c>
      <c r="G283" s="513" t="s">
        <v>2880</v>
      </c>
      <c r="H283" s="513" t="s">
        <v>1801</v>
      </c>
      <c r="I283" s="514">
        <v>60000</v>
      </c>
      <c r="J283" s="515">
        <v>45586</v>
      </c>
      <c r="K283" s="515">
        <f t="shared" si="7"/>
        <v>45951</v>
      </c>
      <c r="L283" s="515">
        <v>45600</v>
      </c>
      <c r="M283" s="513"/>
      <c r="N283" s="493" t="s">
        <v>20</v>
      </c>
    </row>
    <row r="284" spans="1:14">
      <c r="A284" s="513" t="s">
        <v>2945</v>
      </c>
      <c r="B284" s="522" t="s">
        <v>2946</v>
      </c>
      <c r="C284" s="479">
        <v>0</v>
      </c>
      <c r="D284" s="513" t="s">
        <v>1801</v>
      </c>
      <c r="E284" s="513" t="s">
        <v>2947</v>
      </c>
      <c r="F284" s="513" t="s">
        <v>2948</v>
      </c>
      <c r="G284" s="513" t="s">
        <v>2880</v>
      </c>
      <c r="H284" s="513" t="s">
        <v>1801</v>
      </c>
      <c r="I284" s="514">
        <v>60000</v>
      </c>
      <c r="J284" s="515">
        <v>45567</v>
      </c>
      <c r="K284" s="515">
        <f t="shared" si="7"/>
        <v>45932</v>
      </c>
      <c r="L284" s="515">
        <v>45580</v>
      </c>
      <c r="M284" s="513"/>
      <c r="N284" s="493" t="s">
        <v>20</v>
      </c>
    </row>
    <row r="285" spans="1:14">
      <c r="A285" s="513" t="s">
        <v>2949</v>
      </c>
      <c r="B285" s="513" t="s">
        <v>2950</v>
      </c>
      <c r="C285" s="479">
        <v>0</v>
      </c>
      <c r="D285" s="513" t="s">
        <v>1801</v>
      </c>
      <c r="E285" s="513" t="s">
        <v>2951</v>
      </c>
      <c r="F285" s="513" t="s">
        <v>948</v>
      </c>
      <c r="G285" s="513" t="s">
        <v>2952</v>
      </c>
      <c r="H285" s="513" t="s">
        <v>1801</v>
      </c>
      <c r="I285" s="514">
        <v>500000</v>
      </c>
      <c r="J285" s="515">
        <v>45615</v>
      </c>
      <c r="K285" s="515">
        <f>J285+365</f>
        <v>45980</v>
      </c>
      <c r="L285" s="513" t="s">
        <v>2881</v>
      </c>
      <c r="M285" s="513"/>
      <c r="N285" s="493" t="s">
        <v>20</v>
      </c>
    </row>
    <row r="286" spans="1:14">
      <c r="A286" s="513" t="s">
        <v>2953</v>
      </c>
      <c r="B286" s="513" t="s">
        <v>2954</v>
      </c>
      <c r="C286" s="479">
        <v>0</v>
      </c>
      <c r="D286" s="513" t="s">
        <v>1801</v>
      </c>
      <c r="E286" s="513" t="s">
        <v>2871</v>
      </c>
      <c r="F286" s="513" t="s">
        <v>46</v>
      </c>
      <c r="G286" s="513" t="s">
        <v>2955</v>
      </c>
      <c r="H286" s="513" t="s">
        <v>1801</v>
      </c>
      <c r="I286" s="514">
        <v>500000</v>
      </c>
      <c r="J286" s="515">
        <v>45498</v>
      </c>
      <c r="K286" s="515">
        <f>J286+365</f>
        <v>45863</v>
      </c>
      <c r="L286" s="515">
        <v>45476</v>
      </c>
      <c r="M286" s="513"/>
      <c r="N286" s="493" t="s">
        <v>20</v>
      </c>
    </row>
    <row r="287" spans="1:14">
      <c r="A287" s="513" t="s">
        <v>2956</v>
      </c>
      <c r="B287" s="513" t="s">
        <v>2957</v>
      </c>
      <c r="C287" s="479">
        <v>0</v>
      </c>
      <c r="D287" s="513" t="s">
        <v>1801</v>
      </c>
      <c r="E287" s="513" t="s">
        <v>2958</v>
      </c>
      <c r="F287" s="513" t="s">
        <v>2959</v>
      </c>
      <c r="G287" s="513" t="s">
        <v>2955</v>
      </c>
      <c r="H287" s="513" t="s">
        <v>1801</v>
      </c>
      <c r="I287" s="514">
        <v>500000</v>
      </c>
      <c r="J287" s="515">
        <v>45635</v>
      </c>
      <c r="K287" s="515">
        <f>J287+365</f>
        <v>46000</v>
      </c>
      <c r="L287" s="515">
        <v>45575</v>
      </c>
      <c r="M287" s="513"/>
      <c r="N287" s="493" t="s">
        <v>20</v>
      </c>
    </row>
    <row r="288" spans="1:14" ht="14.25">
      <c r="A288" s="513" t="s">
        <v>2960</v>
      </c>
      <c r="B288" s="513" t="s">
        <v>2961</v>
      </c>
      <c r="C288" s="479">
        <v>0</v>
      </c>
      <c r="D288" s="513" t="s">
        <v>1801</v>
      </c>
      <c r="E288" s="522" t="s">
        <v>2962</v>
      </c>
      <c r="F288" s="525" t="s">
        <v>570</v>
      </c>
      <c r="G288" s="513" t="s">
        <v>2955</v>
      </c>
      <c r="H288" s="513" t="s">
        <v>1801</v>
      </c>
      <c r="I288" s="514">
        <v>500000</v>
      </c>
      <c r="J288" s="515">
        <v>45498</v>
      </c>
      <c r="K288" s="515">
        <f>J288+365</f>
        <v>45863</v>
      </c>
      <c r="L288" s="515">
        <v>45527</v>
      </c>
      <c r="M288" s="513"/>
      <c r="N288" s="493" t="s">
        <v>20</v>
      </c>
    </row>
    <row r="289" spans="1:14" ht="14.25">
      <c r="A289" s="513" t="s">
        <v>2963</v>
      </c>
      <c r="B289" s="513" t="s">
        <v>2964</v>
      </c>
      <c r="C289" s="479">
        <v>0</v>
      </c>
      <c r="D289" s="513" t="s">
        <v>1801</v>
      </c>
      <c r="E289" s="513" t="s">
        <v>2965</v>
      </c>
      <c r="F289" s="517" t="s">
        <v>2966</v>
      </c>
      <c r="G289" s="513" t="s">
        <v>2955</v>
      </c>
      <c r="H289" s="513" t="s">
        <v>1801</v>
      </c>
      <c r="I289" s="514">
        <v>500000</v>
      </c>
      <c r="J289" s="515">
        <v>45498</v>
      </c>
      <c r="K289" s="515">
        <f>J289+365</f>
        <v>45863</v>
      </c>
      <c r="L289" s="515">
        <v>45538</v>
      </c>
      <c r="M289" s="513"/>
      <c r="N289" s="493" t="s">
        <v>20</v>
      </c>
    </row>
    <row r="290" spans="1:14" ht="14.25">
      <c r="A290" s="513" t="s">
        <v>2967</v>
      </c>
      <c r="B290" s="513" t="s">
        <v>2968</v>
      </c>
      <c r="C290" s="479">
        <v>0</v>
      </c>
      <c r="D290" s="513" t="s">
        <v>1801</v>
      </c>
      <c r="E290" s="522" t="s">
        <v>2969</v>
      </c>
      <c r="F290" s="525" t="s">
        <v>952</v>
      </c>
      <c r="G290" s="513" t="s">
        <v>2955</v>
      </c>
      <c r="H290" s="513" t="s">
        <v>1801</v>
      </c>
      <c r="I290" s="514">
        <v>500000</v>
      </c>
      <c r="J290" s="515">
        <v>45498</v>
      </c>
      <c r="K290" s="515">
        <f>J290+365</f>
        <v>45863</v>
      </c>
      <c r="L290" s="515">
        <v>45552</v>
      </c>
      <c r="M290" s="513"/>
      <c r="N290" s="493" t="s">
        <v>20</v>
      </c>
    </row>
    <row r="291" spans="1:14" ht="14.25">
      <c r="A291" s="513" t="s">
        <v>2970</v>
      </c>
      <c r="B291" s="513" t="s">
        <v>2971</v>
      </c>
      <c r="C291" s="479">
        <v>0</v>
      </c>
      <c r="D291" s="513" t="s">
        <v>1801</v>
      </c>
      <c r="E291" s="513" t="s">
        <v>2972</v>
      </c>
      <c r="F291" s="517" t="s">
        <v>1103</v>
      </c>
      <c r="G291" s="513" t="s">
        <v>2973</v>
      </c>
      <c r="H291" s="513" t="s">
        <v>1801</v>
      </c>
      <c r="I291" s="514">
        <v>100000</v>
      </c>
      <c r="J291" s="536">
        <v>45517</v>
      </c>
      <c r="K291" s="536">
        <f t="shared" ref="K291:K310" si="8">J291+365</f>
        <v>45882</v>
      </c>
      <c r="L291" s="515">
        <v>45546</v>
      </c>
      <c r="M291" s="513"/>
      <c r="N291" s="493" t="s">
        <v>20</v>
      </c>
    </row>
    <row r="292" spans="1:14" ht="14.25">
      <c r="A292" s="513" t="s">
        <v>2974</v>
      </c>
      <c r="B292" s="513" t="s">
        <v>2975</v>
      </c>
      <c r="C292" s="479">
        <v>0</v>
      </c>
      <c r="D292" s="513" t="s">
        <v>1801</v>
      </c>
      <c r="E292" s="513" t="s">
        <v>2976</v>
      </c>
      <c r="F292" s="517" t="s">
        <v>2977</v>
      </c>
      <c r="G292" s="513" t="s">
        <v>2973</v>
      </c>
      <c r="H292" s="513" t="s">
        <v>1801</v>
      </c>
      <c r="I292" s="514">
        <v>100000</v>
      </c>
      <c r="J292" s="536">
        <v>45517</v>
      </c>
      <c r="K292" s="536">
        <f t="shared" si="8"/>
        <v>45882</v>
      </c>
      <c r="L292" s="515">
        <v>45546</v>
      </c>
      <c r="M292" s="513"/>
      <c r="N292" s="493" t="s">
        <v>20</v>
      </c>
    </row>
    <row r="293" spans="1:14" ht="15">
      <c r="A293" s="513" t="s">
        <v>2978</v>
      </c>
      <c r="B293" s="513" t="s">
        <v>2979</v>
      </c>
      <c r="C293" s="479">
        <v>0</v>
      </c>
      <c r="D293" s="513" t="s">
        <v>1801</v>
      </c>
      <c r="E293" s="513" t="s">
        <v>2980</v>
      </c>
      <c r="F293" s="517" t="s">
        <v>2981</v>
      </c>
      <c r="G293" s="513" t="s">
        <v>2973</v>
      </c>
      <c r="H293" s="513" t="s">
        <v>1801</v>
      </c>
      <c r="I293" s="514">
        <v>100000</v>
      </c>
      <c r="J293" s="536">
        <v>45573</v>
      </c>
      <c r="K293" s="536">
        <f t="shared" si="8"/>
        <v>45938</v>
      </c>
      <c r="L293" s="515">
        <v>45594</v>
      </c>
      <c r="M293" s="513"/>
      <c r="N293" s="578" t="s">
        <v>686</v>
      </c>
    </row>
    <row r="294" spans="1:14" ht="14.25">
      <c r="A294" s="513" t="s">
        <v>2982</v>
      </c>
      <c r="B294" s="513" t="s">
        <v>2983</v>
      </c>
      <c r="C294" s="479">
        <v>0</v>
      </c>
      <c r="D294" s="513" t="s">
        <v>1801</v>
      </c>
      <c r="E294" s="513" t="s">
        <v>2984</v>
      </c>
      <c r="F294" s="517" t="s">
        <v>2985</v>
      </c>
      <c r="G294" s="513" t="s">
        <v>2973</v>
      </c>
      <c r="H294" s="513" t="s">
        <v>1801</v>
      </c>
      <c r="I294" s="514">
        <v>100000</v>
      </c>
      <c r="J294" s="536">
        <v>45517</v>
      </c>
      <c r="K294" s="536">
        <f t="shared" si="8"/>
        <v>45882</v>
      </c>
      <c r="L294" s="515">
        <v>45546</v>
      </c>
      <c r="M294" s="513"/>
      <c r="N294" s="493" t="s">
        <v>20</v>
      </c>
    </row>
    <row r="295" spans="1:14" ht="14.25">
      <c r="A295" s="513" t="s">
        <v>2986</v>
      </c>
      <c r="B295" s="513" t="s">
        <v>2987</v>
      </c>
      <c r="C295" s="479">
        <v>0</v>
      </c>
      <c r="D295" s="513" t="s">
        <v>1801</v>
      </c>
      <c r="E295" s="513" t="s">
        <v>2988</v>
      </c>
      <c r="F295" s="517" t="s">
        <v>2989</v>
      </c>
      <c r="G295" s="513" t="s">
        <v>2973</v>
      </c>
      <c r="H295" s="513" t="s">
        <v>1801</v>
      </c>
      <c r="I295" s="514">
        <v>100000</v>
      </c>
      <c r="J295" s="536">
        <v>45517</v>
      </c>
      <c r="K295" s="536">
        <f t="shared" si="8"/>
        <v>45882</v>
      </c>
      <c r="L295" s="515">
        <v>45546</v>
      </c>
      <c r="M295" s="513"/>
      <c r="N295" s="493" t="s">
        <v>20</v>
      </c>
    </row>
    <row r="296" spans="1:14" ht="14.25">
      <c r="A296" s="513" t="s">
        <v>2990</v>
      </c>
      <c r="B296" s="513" t="s">
        <v>2991</v>
      </c>
      <c r="C296" s="479">
        <v>0</v>
      </c>
      <c r="D296" s="513" t="s">
        <v>1801</v>
      </c>
      <c r="E296" s="513" t="s">
        <v>2992</v>
      </c>
      <c r="F296" s="517" t="s">
        <v>2993</v>
      </c>
      <c r="G296" s="513" t="s">
        <v>2973</v>
      </c>
      <c r="H296" s="513" t="s">
        <v>1801</v>
      </c>
      <c r="I296" s="514">
        <v>100000</v>
      </c>
      <c r="J296" s="536">
        <v>45548</v>
      </c>
      <c r="K296" s="536">
        <f t="shared" si="8"/>
        <v>45913</v>
      </c>
      <c r="L296" s="515">
        <v>45572</v>
      </c>
      <c r="M296" s="513"/>
      <c r="N296" s="493" t="s">
        <v>20</v>
      </c>
    </row>
    <row r="297" spans="1:14" ht="14.25">
      <c r="A297" s="513" t="s">
        <v>2994</v>
      </c>
      <c r="B297" s="513" t="s">
        <v>2995</v>
      </c>
      <c r="C297" s="479">
        <v>0</v>
      </c>
      <c r="D297" s="513" t="s">
        <v>1801</v>
      </c>
      <c r="E297" s="522" t="s">
        <v>2842</v>
      </c>
      <c r="F297" s="525" t="s">
        <v>2843</v>
      </c>
      <c r="G297" s="513" t="s">
        <v>2973</v>
      </c>
      <c r="H297" s="513" t="s">
        <v>1801</v>
      </c>
      <c r="I297" s="514">
        <v>100000</v>
      </c>
      <c r="J297" s="536">
        <v>45548</v>
      </c>
      <c r="K297" s="536">
        <f t="shared" si="8"/>
        <v>45913</v>
      </c>
      <c r="L297" s="515">
        <v>45572</v>
      </c>
      <c r="M297" s="513"/>
      <c r="N297" s="493" t="s">
        <v>20</v>
      </c>
    </row>
    <row r="298" spans="1:14" ht="14.25">
      <c r="A298" s="513" t="s">
        <v>2996</v>
      </c>
      <c r="B298" s="513" t="s">
        <v>2997</v>
      </c>
      <c r="C298" s="479">
        <v>0</v>
      </c>
      <c r="D298" s="513" t="s">
        <v>1801</v>
      </c>
      <c r="E298" s="522" t="s">
        <v>2998</v>
      </c>
      <c r="F298" s="525" t="s">
        <v>2999</v>
      </c>
      <c r="G298" s="513" t="s">
        <v>2973</v>
      </c>
      <c r="H298" s="513" t="s">
        <v>1801</v>
      </c>
      <c r="I298" s="514">
        <v>100000</v>
      </c>
      <c r="J298" s="536">
        <v>45517</v>
      </c>
      <c r="K298" s="536">
        <f t="shared" si="8"/>
        <v>45882</v>
      </c>
      <c r="L298" s="515">
        <v>45560</v>
      </c>
      <c r="M298" s="513"/>
      <c r="N298" s="493" t="s">
        <v>20</v>
      </c>
    </row>
    <row r="299" spans="1:14" ht="14.25">
      <c r="A299" s="513" t="s">
        <v>3000</v>
      </c>
      <c r="B299" s="513" t="s">
        <v>3001</v>
      </c>
      <c r="C299" s="479">
        <v>0</v>
      </c>
      <c r="D299" s="513" t="s">
        <v>1801</v>
      </c>
      <c r="E299" s="522" t="s">
        <v>3002</v>
      </c>
      <c r="F299" s="525" t="s">
        <v>3003</v>
      </c>
      <c r="G299" s="513" t="s">
        <v>2973</v>
      </c>
      <c r="H299" s="513" t="s">
        <v>1801</v>
      </c>
      <c r="I299" s="514">
        <v>100000</v>
      </c>
      <c r="J299" s="536">
        <v>45518</v>
      </c>
      <c r="K299" s="536">
        <f t="shared" si="8"/>
        <v>45883</v>
      </c>
      <c r="L299" s="515">
        <v>45546</v>
      </c>
      <c r="M299" s="513"/>
      <c r="N299" s="493" t="s">
        <v>20</v>
      </c>
    </row>
    <row r="300" spans="1:14" ht="14.25">
      <c r="A300" s="513" t="s">
        <v>3004</v>
      </c>
      <c r="B300" s="513" t="s">
        <v>3005</v>
      </c>
      <c r="C300" s="479">
        <v>0</v>
      </c>
      <c r="D300" s="513" t="s">
        <v>1801</v>
      </c>
      <c r="E300" s="522" t="s">
        <v>3006</v>
      </c>
      <c r="F300" s="525" t="s">
        <v>3007</v>
      </c>
      <c r="G300" s="513" t="s">
        <v>2973</v>
      </c>
      <c r="H300" s="513" t="s">
        <v>1801</v>
      </c>
      <c r="I300" s="514">
        <v>100000</v>
      </c>
      <c r="J300" s="515">
        <v>45517</v>
      </c>
      <c r="K300" s="515">
        <f t="shared" si="8"/>
        <v>45882</v>
      </c>
      <c r="L300" s="515">
        <v>45562</v>
      </c>
      <c r="M300" s="513"/>
      <c r="N300" s="493" t="s">
        <v>20</v>
      </c>
    </row>
    <row r="301" spans="1:14" ht="14.25">
      <c r="A301" s="513" t="s">
        <v>3008</v>
      </c>
      <c r="B301" s="522" t="s">
        <v>3009</v>
      </c>
      <c r="C301" s="479">
        <v>0</v>
      </c>
      <c r="D301" s="513" t="s">
        <v>1801</v>
      </c>
      <c r="E301" s="522" t="s">
        <v>2915</v>
      </c>
      <c r="F301" s="525" t="s">
        <v>2916</v>
      </c>
      <c r="G301" s="513" t="s">
        <v>2973</v>
      </c>
      <c r="H301" s="513" t="s">
        <v>1801</v>
      </c>
      <c r="I301" s="514">
        <v>150000</v>
      </c>
      <c r="J301" s="515">
        <v>45559</v>
      </c>
      <c r="K301" s="515">
        <f t="shared" si="8"/>
        <v>45924</v>
      </c>
      <c r="L301" s="515">
        <v>45580</v>
      </c>
      <c r="M301" s="513"/>
      <c r="N301" s="493" t="s">
        <v>20</v>
      </c>
    </row>
    <row r="302" spans="1:14" ht="12" customHeight="1">
      <c r="A302" s="513" t="s">
        <v>3010</v>
      </c>
      <c r="B302" s="522" t="s">
        <v>3011</v>
      </c>
      <c r="C302" s="479">
        <v>0</v>
      </c>
      <c r="D302" s="513" t="s">
        <v>1801</v>
      </c>
      <c r="E302" s="522" t="s">
        <v>3012</v>
      </c>
      <c r="F302" s="525" t="s">
        <v>3013</v>
      </c>
      <c r="G302" s="513" t="s">
        <v>2973</v>
      </c>
      <c r="H302" s="513" t="s">
        <v>1801</v>
      </c>
      <c r="I302" s="514">
        <v>150000</v>
      </c>
      <c r="J302" s="515">
        <v>45518</v>
      </c>
      <c r="K302" s="515">
        <f t="shared" si="8"/>
        <v>45883</v>
      </c>
      <c r="L302" s="515">
        <v>45540</v>
      </c>
      <c r="M302" s="513"/>
      <c r="N302" s="493" t="s">
        <v>20</v>
      </c>
    </row>
    <row r="303" spans="1:14" ht="13.5" customHeight="1">
      <c r="A303" s="513" t="s">
        <v>3014</v>
      </c>
      <c r="B303" s="522" t="s">
        <v>3015</v>
      </c>
      <c r="C303" s="479">
        <v>0</v>
      </c>
      <c r="D303" s="513" t="s">
        <v>1801</v>
      </c>
      <c r="E303" s="522" t="s">
        <v>3016</v>
      </c>
      <c r="F303" s="525" t="s">
        <v>3017</v>
      </c>
      <c r="G303" s="513" t="s">
        <v>2973</v>
      </c>
      <c r="H303" s="513" t="s">
        <v>1801</v>
      </c>
      <c r="I303" s="514">
        <v>150000</v>
      </c>
      <c r="J303" s="515">
        <v>45523</v>
      </c>
      <c r="K303" s="515">
        <f t="shared" si="8"/>
        <v>45888</v>
      </c>
      <c r="L303" s="515">
        <v>45565</v>
      </c>
      <c r="M303" s="513"/>
      <c r="N303" s="491" t="s">
        <v>20</v>
      </c>
    </row>
    <row r="304" spans="1:14" ht="14.25">
      <c r="A304" s="513" t="s">
        <v>3018</v>
      </c>
      <c r="B304" s="522" t="s">
        <v>3019</v>
      </c>
      <c r="C304" s="479">
        <v>0</v>
      </c>
      <c r="D304" s="513" t="s">
        <v>1801</v>
      </c>
      <c r="E304" s="522" t="s">
        <v>3020</v>
      </c>
      <c r="F304" s="525" t="s">
        <v>3021</v>
      </c>
      <c r="G304" s="513" t="s">
        <v>2973</v>
      </c>
      <c r="H304" s="513" t="s">
        <v>1801</v>
      </c>
      <c r="I304" s="514">
        <v>150000</v>
      </c>
      <c r="J304" s="515">
        <v>45519</v>
      </c>
      <c r="K304" s="515">
        <f t="shared" si="8"/>
        <v>45884</v>
      </c>
      <c r="L304" s="515">
        <v>45546</v>
      </c>
      <c r="M304" s="513"/>
      <c r="N304" s="491" t="s">
        <v>20</v>
      </c>
    </row>
    <row r="305" spans="1:14" ht="14.25">
      <c r="A305" s="513" t="s">
        <v>3022</v>
      </c>
      <c r="B305" s="522" t="s">
        <v>3023</v>
      </c>
      <c r="C305" s="479">
        <v>0</v>
      </c>
      <c r="D305" s="513" t="s">
        <v>1801</v>
      </c>
      <c r="E305" s="522" t="s">
        <v>3024</v>
      </c>
      <c r="F305" s="525" t="s">
        <v>3025</v>
      </c>
      <c r="G305" s="513" t="s">
        <v>2973</v>
      </c>
      <c r="H305" s="513" t="s">
        <v>1801</v>
      </c>
      <c r="I305" s="514">
        <v>150000</v>
      </c>
      <c r="J305" s="515">
        <v>45559</v>
      </c>
      <c r="K305" s="515">
        <f t="shared" si="8"/>
        <v>45924</v>
      </c>
      <c r="L305" s="515">
        <v>45580</v>
      </c>
      <c r="M305" s="513"/>
      <c r="N305" s="491" t="s">
        <v>20</v>
      </c>
    </row>
    <row r="306" spans="1:14" ht="14.25">
      <c r="A306" s="513" t="s">
        <v>3026</v>
      </c>
      <c r="B306" s="522" t="s">
        <v>3027</v>
      </c>
      <c r="C306" s="479">
        <v>0</v>
      </c>
      <c r="D306" s="513" t="s">
        <v>1801</v>
      </c>
      <c r="E306" s="522" t="s">
        <v>3028</v>
      </c>
      <c r="F306" s="525" t="s">
        <v>3029</v>
      </c>
      <c r="G306" s="513" t="s">
        <v>2973</v>
      </c>
      <c r="H306" s="513" t="s">
        <v>1801</v>
      </c>
      <c r="I306" s="514">
        <v>150000</v>
      </c>
      <c r="J306" s="515">
        <v>45559</v>
      </c>
      <c r="K306" s="515">
        <f t="shared" si="8"/>
        <v>45924</v>
      </c>
      <c r="L306" s="515">
        <v>45580</v>
      </c>
      <c r="M306" s="513"/>
      <c r="N306" s="491" t="s">
        <v>20</v>
      </c>
    </row>
    <row r="307" spans="1:14" ht="14.25">
      <c r="A307" s="513" t="s">
        <v>3030</v>
      </c>
      <c r="B307" s="522" t="s">
        <v>3031</v>
      </c>
      <c r="C307" s="479">
        <v>0</v>
      </c>
      <c r="D307" s="513" t="s">
        <v>1801</v>
      </c>
      <c r="E307" s="513" t="s">
        <v>3032</v>
      </c>
      <c r="F307" s="517" t="s">
        <v>3029</v>
      </c>
      <c r="G307" s="513" t="s">
        <v>2973</v>
      </c>
      <c r="H307" s="513" t="s">
        <v>1801</v>
      </c>
      <c r="I307" s="514">
        <v>150000</v>
      </c>
      <c r="J307" s="515">
        <v>45519</v>
      </c>
      <c r="K307" s="515">
        <f t="shared" si="8"/>
        <v>45884</v>
      </c>
      <c r="L307" s="515">
        <v>45546</v>
      </c>
      <c r="M307" s="513"/>
      <c r="N307" s="493" t="s">
        <v>20</v>
      </c>
    </row>
    <row r="308" spans="1:14" ht="14.25">
      <c r="A308" s="513" t="s">
        <v>3033</v>
      </c>
      <c r="B308" s="522" t="s">
        <v>3034</v>
      </c>
      <c r="C308" s="479">
        <v>0</v>
      </c>
      <c r="D308" s="513" t="s">
        <v>1801</v>
      </c>
      <c r="E308" s="513" t="s">
        <v>3035</v>
      </c>
      <c r="F308" s="517" t="s">
        <v>1294</v>
      </c>
      <c r="G308" s="513" t="s">
        <v>2973</v>
      </c>
      <c r="H308" s="513" t="s">
        <v>1801</v>
      </c>
      <c r="I308" s="514">
        <v>150000</v>
      </c>
      <c r="J308" s="515">
        <v>45523</v>
      </c>
      <c r="K308" s="515">
        <f t="shared" si="8"/>
        <v>45888</v>
      </c>
      <c r="L308" s="515">
        <v>45565</v>
      </c>
      <c r="M308" s="513"/>
      <c r="N308" s="491" t="s">
        <v>20</v>
      </c>
    </row>
    <row r="309" spans="1:14" ht="14.25">
      <c r="A309" s="513" t="s">
        <v>3036</v>
      </c>
      <c r="B309" s="522" t="s">
        <v>3037</v>
      </c>
      <c r="C309" s="479">
        <v>0</v>
      </c>
      <c r="D309" s="513" t="s">
        <v>1801</v>
      </c>
      <c r="E309" s="513" t="s">
        <v>2972</v>
      </c>
      <c r="F309" s="517" t="s">
        <v>1103</v>
      </c>
      <c r="G309" s="513" t="s">
        <v>2973</v>
      </c>
      <c r="H309" s="513" t="s">
        <v>1801</v>
      </c>
      <c r="I309" s="514">
        <v>150000</v>
      </c>
      <c r="J309" s="515">
        <v>45548</v>
      </c>
      <c r="K309" s="515">
        <f t="shared" si="8"/>
        <v>45913</v>
      </c>
      <c r="L309" s="515">
        <v>45580</v>
      </c>
      <c r="M309" s="513"/>
      <c r="N309" s="491" t="s">
        <v>20</v>
      </c>
    </row>
    <row r="310" spans="1:14" ht="14.25">
      <c r="A310" s="513" t="s">
        <v>3038</v>
      </c>
      <c r="B310" s="522" t="s">
        <v>3039</v>
      </c>
      <c r="C310" s="479">
        <v>0</v>
      </c>
      <c r="D310" s="513" t="s">
        <v>1801</v>
      </c>
      <c r="E310" s="513" t="s">
        <v>3040</v>
      </c>
      <c r="F310" s="517" t="s">
        <v>3041</v>
      </c>
      <c r="G310" s="513" t="s">
        <v>2973</v>
      </c>
      <c r="H310" s="513" t="s">
        <v>1801</v>
      </c>
      <c r="I310" s="514">
        <v>150000</v>
      </c>
      <c r="J310" s="515">
        <v>45523</v>
      </c>
      <c r="K310" s="515">
        <f t="shared" si="8"/>
        <v>45888</v>
      </c>
      <c r="L310" s="515">
        <v>45546</v>
      </c>
      <c r="M310" s="513"/>
      <c r="N310" s="491" t="s">
        <v>20</v>
      </c>
    </row>
    <row r="311" spans="1:14" ht="25.5">
      <c r="A311" s="513" t="s">
        <v>3042</v>
      </c>
      <c r="B311" s="522" t="s">
        <v>3043</v>
      </c>
      <c r="C311" s="479">
        <v>0</v>
      </c>
      <c r="D311" s="513" t="s">
        <v>1801</v>
      </c>
      <c r="E311" s="522" t="s">
        <v>3044</v>
      </c>
      <c r="F311" s="525" t="s">
        <v>960</v>
      </c>
      <c r="G311" s="513" t="s">
        <v>3045</v>
      </c>
      <c r="H311" s="513" t="s">
        <v>1801</v>
      </c>
      <c r="I311" s="514">
        <v>500000</v>
      </c>
      <c r="J311" s="515">
        <v>45496</v>
      </c>
      <c r="K311" s="515">
        <f>J311+365</f>
        <v>45861</v>
      </c>
      <c r="L311" s="515">
        <v>45527</v>
      </c>
      <c r="M311" s="513"/>
      <c r="N311" s="491" t="s">
        <v>20</v>
      </c>
    </row>
    <row r="312" spans="1:14">
      <c r="A312" s="513" t="s">
        <v>3046</v>
      </c>
      <c r="B312" s="522" t="s">
        <v>3047</v>
      </c>
      <c r="C312" s="479">
        <v>0</v>
      </c>
      <c r="D312" s="513" t="s">
        <v>50</v>
      </c>
      <c r="E312" s="513" t="s">
        <v>1496</v>
      </c>
      <c r="F312" s="513" t="s">
        <v>1497</v>
      </c>
      <c r="G312" s="513" t="s">
        <v>3048</v>
      </c>
      <c r="H312" s="513" t="s">
        <v>54</v>
      </c>
      <c r="I312" s="514">
        <v>160000</v>
      </c>
      <c r="J312" s="513" t="s">
        <v>71</v>
      </c>
      <c r="K312" s="513"/>
      <c r="L312" s="515">
        <v>45558</v>
      </c>
      <c r="M312" s="513"/>
      <c r="N312" s="491" t="s">
        <v>20</v>
      </c>
    </row>
    <row r="313" spans="1:14" s="505" customFormat="1" ht="15.75" customHeight="1">
      <c r="A313" s="481" t="s">
        <v>3049</v>
      </c>
      <c r="B313" s="526" t="s">
        <v>3050</v>
      </c>
      <c r="C313" s="481">
        <v>0</v>
      </c>
      <c r="D313" s="481" t="s">
        <v>50</v>
      </c>
      <c r="E313" s="526" t="s">
        <v>3051</v>
      </c>
      <c r="F313" s="481" t="s">
        <v>1328</v>
      </c>
      <c r="G313" s="481" t="s">
        <v>3052</v>
      </c>
      <c r="H313" s="481" t="s">
        <v>54</v>
      </c>
      <c r="I313" s="495">
        <v>50000</v>
      </c>
      <c r="J313" s="481" t="s">
        <v>71</v>
      </c>
      <c r="K313" s="481"/>
      <c r="L313" s="515">
        <v>45525</v>
      </c>
      <c r="M313" s="481"/>
      <c r="N313" s="491" t="s">
        <v>20</v>
      </c>
    </row>
    <row r="314" spans="1:14" ht="15">
      <c r="A314" s="513" t="s">
        <v>3053</v>
      </c>
      <c r="B314" s="511" t="s">
        <v>3054</v>
      </c>
      <c r="C314" s="479">
        <v>0</v>
      </c>
      <c r="D314" s="513" t="s">
        <v>50</v>
      </c>
      <c r="E314" s="537" t="s">
        <v>3055</v>
      </c>
      <c r="F314" s="517" t="s">
        <v>2150</v>
      </c>
      <c r="G314" s="537" t="s">
        <v>3056</v>
      </c>
      <c r="H314" s="511" t="s">
        <v>333</v>
      </c>
      <c r="I314" s="495">
        <v>205981.91</v>
      </c>
      <c r="J314" s="513" t="s">
        <v>71</v>
      </c>
      <c r="K314" s="538"/>
      <c r="L314" s="515">
        <v>45525</v>
      </c>
      <c r="M314" s="538"/>
      <c r="N314" s="491" t="s">
        <v>20</v>
      </c>
    </row>
    <row r="315" spans="1:14" ht="14.25">
      <c r="A315" s="513" t="s">
        <v>3057</v>
      </c>
      <c r="B315" s="522" t="s">
        <v>3058</v>
      </c>
      <c r="C315" s="479">
        <v>0</v>
      </c>
      <c r="D315" s="513" t="s">
        <v>15</v>
      </c>
      <c r="E315" s="513" t="s">
        <v>3059</v>
      </c>
      <c r="F315" s="525" t="s">
        <v>3060</v>
      </c>
      <c r="G315" s="513" t="s">
        <v>3061</v>
      </c>
      <c r="H315" s="513" t="s">
        <v>19</v>
      </c>
      <c r="I315" s="514">
        <v>0</v>
      </c>
      <c r="J315" s="513" t="s">
        <v>407</v>
      </c>
      <c r="K315" s="513"/>
      <c r="L315" s="515" t="s">
        <v>334</v>
      </c>
      <c r="M315" s="513"/>
      <c r="N315" s="491" t="s">
        <v>686</v>
      </c>
    </row>
    <row r="316" spans="1:14" ht="15">
      <c r="A316" s="513" t="s">
        <v>3062</v>
      </c>
      <c r="B316" s="522" t="s">
        <v>3063</v>
      </c>
      <c r="C316" s="479">
        <v>0</v>
      </c>
      <c r="D316" s="513" t="s">
        <v>50</v>
      </c>
      <c r="E316" s="517" t="s">
        <v>3064</v>
      </c>
      <c r="F316" s="525" t="s">
        <v>3065</v>
      </c>
      <c r="G316" s="513" t="s">
        <v>3066</v>
      </c>
      <c r="H316" s="511" t="s">
        <v>333</v>
      </c>
      <c r="I316" s="514">
        <v>100000</v>
      </c>
      <c r="J316" s="513" t="s">
        <v>71</v>
      </c>
      <c r="K316" s="513"/>
      <c r="L316" s="515">
        <v>45558</v>
      </c>
      <c r="M316" s="513"/>
      <c r="N316" s="491" t="s">
        <v>20</v>
      </c>
    </row>
    <row r="317" spans="1:14" ht="15">
      <c r="A317" s="513" t="s">
        <v>3067</v>
      </c>
      <c r="B317" s="522" t="s">
        <v>3068</v>
      </c>
      <c r="C317" s="479">
        <v>0</v>
      </c>
      <c r="D317" s="513" t="s">
        <v>50</v>
      </c>
      <c r="E317" s="522" t="s">
        <v>3069</v>
      </c>
      <c r="F317" s="525" t="s">
        <v>3070</v>
      </c>
      <c r="G317" s="513" t="s">
        <v>3071</v>
      </c>
      <c r="H317" s="511" t="s">
        <v>333</v>
      </c>
      <c r="I317" s="514">
        <v>278000</v>
      </c>
      <c r="J317" s="513" t="s">
        <v>1857</v>
      </c>
      <c r="K317" s="513"/>
      <c r="L317" s="515">
        <v>45531</v>
      </c>
      <c r="M317" s="513"/>
      <c r="N317" s="491" t="s">
        <v>20</v>
      </c>
    </row>
    <row r="318" spans="1:14" ht="15">
      <c r="A318" s="513" t="s">
        <v>3072</v>
      </c>
      <c r="B318" s="522" t="s">
        <v>3073</v>
      </c>
      <c r="C318" s="479">
        <v>0</v>
      </c>
      <c r="D318" s="513" t="s">
        <v>50</v>
      </c>
      <c r="E318" s="517" t="s">
        <v>3074</v>
      </c>
      <c r="F318" s="513" t="s">
        <v>831</v>
      </c>
      <c r="G318" s="513" t="s">
        <v>3075</v>
      </c>
      <c r="H318" s="511" t="s">
        <v>333</v>
      </c>
      <c r="I318" s="514">
        <v>250000</v>
      </c>
      <c r="J318" s="513" t="s">
        <v>71</v>
      </c>
      <c r="K318" s="513"/>
      <c r="L318" s="513" t="s">
        <v>2040</v>
      </c>
      <c r="M318" s="513"/>
      <c r="N318" s="491" t="s">
        <v>20</v>
      </c>
    </row>
    <row r="319" spans="1:14" ht="25.5">
      <c r="A319" s="513" t="s">
        <v>3076</v>
      </c>
      <c r="B319" s="522" t="s">
        <v>3077</v>
      </c>
      <c r="C319" s="479">
        <v>0</v>
      </c>
      <c r="D319" s="513" t="s">
        <v>50</v>
      </c>
      <c r="E319" s="522" t="s">
        <v>3078</v>
      </c>
      <c r="F319" s="525" t="s">
        <v>3079</v>
      </c>
      <c r="G319" s="513" t="s">
        <v>3080</v>
      </c>
      <c r="H319" s="513" t="s">
        <v>134</v>
      </c>
      <c r="I319" s="514">
        <v>7378</v>
      </c>
      <c r="J319" s="515">
        <v>45532</v>
      </c>
      <c r="K319" s="515">
        <v>45654</v>
      </c>
      <c r="L319" s="515">
        <v>45678</v>
      </c>
      <c r="M319" s="513"/>
      <c r="N319" s="491" t="s">
        <v>20</v>
      </c>
    </row>
    <row r="320" spans="1:14" ht="15" customHeight="1">
      <c r="A320" s="513" t="s">
        <v>3081</v>
      </c>
      <c r="B320" s="522" t="s">
        <v>3082</v>
      </c>
      <c r="C320" s="479">
        <v>0</v>
      </c>
      <c r="D320" s="513" t="s">
        <v>50</v>
      </c>
      <c r="E320" s="522" t="s">
        <v>3083</v>
      </c>
      <c r="F320" s="517" t="s">
        <v>3084</v>
      </c>
      <c r="G320" s="513" t="s">
        <v>3085</v>
      </c>
      <c r="H320" s="513" t="s">
        <v>134</v>
      </c>
      <c r="I320" s="514">
        <v>13578</v>
      </c>
      <c r="J320" s="515">
        <v>45531</v>
      </c>
      <c r="K320" s="515">
        <v>45653</v>
      </c>
      <c r="L320" s="515">
        <v>45313</v>
      </c>
      <c r="M320" s="513"/>
      <c r="N320" s="491" t="s">
        <v>20</v>
      </c>
    </row>
    <row r="321" spans="1:14" ht="25.5">
      <c r="A321" s="513" t="s">
        <v>3086</v>
      </c>
      <c r="B321" s="522" t="s">
        <v>3087</v>
      </c>
      <c r="C321" s="479">
        <v>0</v>
      </c>
      <c r="D321" s="513" t="s">
        <v>50</v>
      </c>
      <c r="E321" s="522" t="s">
        <v>3088</v>
      </c>
      <c r="F321" s="525" t="s">
        <v>3089</v>
      </c>
      <c r="G321" s="513" t="s">
        <v>3090</v>
      </c>
      <c r="H321" s="513" t="s">
        <v>134</v>
      </c>
      <c r="I321" s="514">
        <v>13578</v>
      </c>
      <c r="J321" s="513"/>
      <c r="K321" s="513"/>
      <c r="L321" s="556" t="s">
        <v>3091</v>
      </c>
      <c r="M321" s="513"/>
      <c r="N321" s="491" t="s">
        <v>686</v>
      </c>
    </row>
    <row r="322" spans="1:14" ht="14.25">
      <c r="A322" s="513" t="s">
        <v>3092</v>
      </c>
      <c r="B322" s="513" t="s">
        <v>3093</v>
      </c>
      <c r="C322" s="479">
        <v>0</v>
      </c>
      <c r="D322" s="513" t="s">
        <v>50</v>
      </c>
      <c r="E322" s="522" t="s">
        <v>3094</v>
      </c>
      <c r="F322" s="525" t="s">
        <v>3095</v>
      </c>
      <c r="G322" s="513" t="s">
        <v>3096</v>
      </c>
      <c r="H322" s="513" t="s">
        <v>134</v>
      </c>
      <c r="I322" s="514">
        <v>14614</v>
      </c>
      <c r="J322" s="515">
        <v>45532</v>
      </c>
      <c r="K322" s="515">
        <v>45654</v>
      </c>
      <c r="L322" s="515">
        <v>45679</v>
      </c>
      <c r="M322" s="513"/>
      <c r="N322" s="491" t="s">
        <v>20</v>
      </c>
    </row>
    <row r="323" spans="1:14" ht="14.25">
      <c r="A323" s="513" t="s">
        <v>3097</v>
      </c>
      <c r="B323" s="522" t="s">
        <v>3098</v>
      </c>
      <c r="C323" s="479">
        <v>0</v>
      </c>
      <c r="D323" s="513" t="s">
        <v>50</v>
      </c>
      <c r="E323" s="522" t="s">
        <v>3099</v>
      </c>
      <c r="F323" s="525" t="s">
        <v>3100</v>
      </c>
      <c r="G323" s="513" t="s">
        <v>3101</v>
      </c>
      <c r="H323" s="513" t="s">
        <v>134</v>
      </c>
      <c r="I323" s="514">
        <v>14614</v>
      </c>
      <c r="J323" s="515">
        <v>45532</v>
      </c>
      <c r="K323" s="515">
        <v>45654</v>
      </c>
      <c r="L323" s="515">
        <v>45679</v>
      </c>
      <c r="M323" s="513"/>
      <c r="N323" s="491" t="s">
        <v>20</v>
      </c>
    </row>
    <row r="324" spans="1:14" ht="14.25">
      <c r="A324" s="513" t="s">
        <v>3102</v>
      </c>
      <c r="B324" s="522" t="s">
        <v>3103</v>
      </c>
      <c r="C324" s="479">
        <v>0</v>
      </c>
      <c r="D324" s="513" t="s">
        <v>15</v>
      </c>
      <c r="E324" s="522" t="s">
        <v>3104</v>
      </c>
      <c r="F324" s="525" t="s">
        <v>3105</v>
      </c>
      <c r="G324" s="513" t="s">
        <v>3106</v>
      </c>
      <c r="H324" s="513" t="s">
        <v>19</v>
      </c>
      <c r="I324" s="514">
        <v>1500</v>
      </c>
      <c r="J324" s="513" t="s">
        <v>407</v>
      </c>
      <c r="K324" s="513"/>
      <c r="L324" s="515">
        <v>45524</v>
      </c>
      <c r="M324" s="513"/>
      <c r="N324" s="491" t="s">
        <v>20</v>
      </c>
    </row>
    <row r="325" spans="1:14" ht="12.75" customHeight="1">
      <c r="A325" s="513" t="s">
        <v>3107</v>
      </c>
      <c r="B325" s="522" t="s">
        <v>3108</v>
      </c>
      <c r="C325" s="479">
        <v>0</v>
      </c>
      <c r="D325" s="513" t="s">
        <v>50</v>
      </c>
      <c r="E325" s="522" t="s">
        <v>3109</v>
      </c>
      <c r="F325" s="525" t="s">
        <v>3110</v>
      </c>
      <c r="G325" s="513" t="s">
        <v>3111</v>
      </c>
      <c r="H325" s="513" t="s">
        <v>101</v>
      </c>
      <c r="I325" s="514">
        <v>61600</v>
      </c>
      <c r="J325" s="515">
        <v>45323</v>
      </c>
      <c r="K325" s="515">
        <v>45689</v>
      </c>
      <c r="L325" s="515">
        <v>45644</v>
      </c>
      <c r="M325" s="513"/>
      <c r="N325" s="493" t="s">
        <v>20</v>
      </c>
    </row>
    <row r="326" spans="1:14" ht="14.25">
      <c r="A326" s="513" t="s">
        <v>3112</v>
      </c>
      <c r="B326" s="522" t="s">
        <v>3113</v>
      </c>
      <c r="C326" s="479">
        <v>0</v>
      </c>
      <c r="D326" s="513" t="s">
        <v>15</v>
      </c>
      <c r="E326" s="522" t="s">
        <v>3114</v>
      </c>
      <c r="F326" s="525" t="s">
        <v>3115</v>
      </c>
      <c r="G326" s="513" t="s">
        <v>3116</v>
      </c>
      <c r="H326" s="513" t="s">
        <v>19</v>
      </c>
      <c r="I326" s="514">
        <v>49853</v>
      </c>
      <c r="J326" s="513" t="s">
        <v>71</v>
      </c>
      <c r="K326" s="513"/>
      <c r="L326" s="515">
        <v>45533</v>
      </c>
      <c r="M326" s="513"/>
      <c r="N326" s="491" t="s">
        <v>20</v>
      </c>
    </row>
    <row r="327" spans="1:14" ht="14.25">
      <c r="A327" s="513" t="s">
        <v>3117</v>
      </c>
      <c r="B327" s="522" t="s">
        <v>3118</v>
      </c>
      <c r="C327" s="479">
        <v>0</v>
      </c>
      <c r="D327" s="513" t="s">
        <v>79</v>
      </c>
      <c r="E327" s="513" t="s">
        <v>80</v>
      </c>
      <c r="F327" s="525" t="s">
        <v>81</v>
      </c>
      <c r="G327" s="513" t="s">
        <v>3119</v>
      </c>
      <c r="H327" s="513" t="s">
        <v>54</v>
      </c>
      <c r="I327" s="514">
        <v>33000</v>
      </c>
      <c r="J327" s="515">
        <v>45524</v>
      </c>
      <c r="K327" s="515">
        <v>45342</v>
      </c>
      <c r="L327" s="515">
        <v>45533</v>
      </c>
      <c r="M327" s="513"/>
      <c r="N327" s="491" t="s">
        <v>20</v>
      </c>
    </row>
    <row r="328" spans="1:14">
      <c r="A328" s="513" t="s">
        <v>3120</v>
      </c>
      <c r="B328" s="522" t="s">
        <v>3121</v>
      </c>
      <c r="C328" s="479">
        <v>0</v>
      </c>
      <c r="D328" s="513" t="s">
        <v>594</v>
      </c>
      <c r="E328" s="522" t="s">
        <v>3122</v>
      </c>
      <c r="F328" s="522" t="s">
        <v>3123</v>
      </c>
      <c r="G328" s="513" t="s">
        <v>3124</v>
      </c>
      <c r="H328" s="513" t="s">
        <v>400</v>
      </c>
      <c r="I328" s="514">
        <v>80000</v>
      </c>
      <c r="J328" s="500">
        <v>45534</v>
      </c>
      <c r="K328" s="500">
        <v>46448</v>
      </c>
      <c r="L328" s="515">
        <v>45553</v>
      </c>
      <c r="M328" s="513"/>
      <c r="N328" s="491" t="s">
        <v>20</v>
      </c>
    </row>
    <row r="329" spans="1:14">
      <c r="A329" s="513" t="s">
        <v>3125</v>
      </c>
      <c r="B329" s="522" t="s">
        <v>3126</v>
      </c>
      <c r="C329" s="479">
        <v>0</v>
      </c>
      <c r="D329" s="513" t="s">
        <v>594</v>
      </c>
      <c r="E329" s="522" t="s">
        <v>3127</v>
      </c>
      <c r="F329" s="522" t="s">
        <v>3128</v>
      </c>
      <c r="G329" s="513" t="s">
        <v>3129</v>
      </c>
      <c r="H329" s="513" t="s">
        <v>400</v>
      </c>
      <c r="I329" s="514">
        <v>100000</v>
      </c>
      <c r="J329" s="500">
        <v>45539</v>
      </c>
      <c r="K329" s="500">
        <v>45926</v>
      </c>
      <c r="L329" s="515">
        <v>45553</v>
      </c>
      <c r="M329" s="513"/>
      <c r="N329" s="491" t="s">
        <v>20</v>
      </c>
    </row>
    <row r="330" spans="1:14" s="499" customFormat="1" ht="12" customHeight="1">
      <c r="A330" s="483" t="s">
        <v>3130</v>
      </c>
      <c r="B330" s="527" t="s">
        <v>3131</v>
      </c>
      <c r="C330" s="489">
        <v>0</v>
      </c>
      <c r="D330" s="483" t="s">
        <v>15</v>
      </c>
      <c r="E330" s="483" t="s">
        <v>3132</v>
      </c>
      <c r="F330" s="527" t="s">
        <v>3133</v>
      </c>
      <c r="G330" s="483" t="s">
        <v>3134</v>
      </c>
      <c r="H330" s="483" t="s">
        <v>19</v>
      </c>
      <c r="I330" s="490">
        <v>18000</v>
      </c>
      <c r="J330" s="483" t="s">
        <v>407</v>
      </c>
      <c r="K330" s="483"/>
      <c r="L330" s="515">
        <v>45533</v>
      </c>
      <c r="M330" s="483"/>
      <c r="N330" s="493" t="s">
        <v>3135</v>
      </c>
    </row>
    <row r="331" spans="1:14" ht="14.25">
      <c r="A331" s="483" t="s">
        <v>3136</v>
      </c>
      <c r="B331" s="547" t="s">
        <v>3137</v>
      </c>
      <c r="C331" s="479">
        <v>0</v>
      </c>
      <c r="D331" s="513" t="s">
        <v>50</v>
      </c>
      <c r="E331" s="522" t="s">
        <v>3138</v>
      </c>
      <c r="F331" s="525" t="s">
        <v>160</v>
      </c>
      <c r="G331" s="513" t="s">
        <v>3139</v>
      </c>
      <c r="H331" s="513" t="s">
        <v>134</v>
      </c>
      <c r="I331" s="490">
        <v>7000</v>
      </c>
      <c r="J331" s="779" t="s">
        <v>71</v>
      </c>
      <c r="K331" s="779"/>
      <c r="L331" s="515">
        <v>45679</v>
      </c>
      <c r="M331" s="483"/>
      <c r="N331" s="491" t="s">
        <v>3135</v>
      </c>
    </row>
    <row r="332" spans="1:14">
      <c r="A332" s="513" t="s">
        <v>3140</v>
      </c>
      <c r="B332" s="522" t="s">
        <v>3141</v>
      </c>
      <c r="C332" s="479">
        <v>0</v>
      </c>
      <c r="D332" s="513" t="s">
        <v>594</v>
      </c>
      <c r="E332" s="522" t="s">
        <v>3142</v>
      </c>
      <c r="F332" s="522" t="s">
        <v>3143</v>
      </c>
      <c r="G332" s="513" t="s">
        <v>3144</v>
      </c>
      <c r="H332" s="513" t="s">
        <v>400</v>
      </c>
      <c r="I332" s="514">
        <v>80000</v>
      </c>
      <c r="J332" s="500">
        <v>45539</v>
      </c>
      <c r="K332" s="500">
        <v>46450</v>
      </c>
      <c r="L332" s="515">
        <v>45553</v>
      </c>
      <c r="M332" s="513"/>
      <c r="N332" s="491" t="s">
        <v>20</v>
      </c>
    </row>
    <row r="333" spans="1:14" ht="14.25" customHeight="1">
      <c r="A333" s="513" t="s">
        <v>3145</v>
      </c>
      <c r="B333" s="517" t="s">
        <v>3146</v>
      </c>
      <c r="C333" s="479">
        <v>0</v>
      </c>
      <c r="D333" s="513" t="s">
        <v>50</v>
      </c>
      <c r="E333" s="522" t="s">
        <v>3147</v>
      </c>
      <c r="F333" s="525" t="s">
        <v>3148</v>
      </c>
      <c r="G333" s="513" t="s">
        <v>3090</v>
      </c>
      <c r="H333" s="513" t="s">
        <v>134</v>
      </c>
      <c r="I333" s="514">
        <v>13578</v>
      </c>
      <c r="J333" s="515">
        <v>45539</v>
      </c>
      <c r="K333" s="515">
        <v>45661</v>
      </c>
      <c r="L333" s="515">
        <v>45679</v>
      </c>
      <c r="M333" s="513"/>
      <c r="N333" s="491" t="s">
        <v>523</v>
      </c>
    </row>
    <row r="334" spans="1:14" ht="14.25">
      <c r="A334" s="483" t="s">
        <v>3149</v>
      </c>
      <c r="B334" s="547" t="s">
        <v>3150</v>
      </c>
      <c r="C334" s="479">
        <v>0</v>
      </c>
      <c r="D334" s="513" t="s">
        <v>50</v>
      </c>
      <c r="E334" s="522" t="s">
        <v>3151</v>
      </c>
      <c r="F334" s="525" t="s">
        <v>570</v>
      </c>
      <c r="G334" s="513" t="s">
        <v>3152</v>
      </c>
      <c r="H334" s="513" t="s">
        <v>134</v>
      </c>
      <c r="I334" s="490">
        <v>10000</v>
      </c>
      <c r="J334" s="779" t="s">
        <v>71</v>
      </c>
      <c r="K334" s="779"/>
      <c r="L334" s="515">
        <v>45679</v>
      </c>
      <c r="M334" s="513"/>
      <c r="N334" s="491" t="s">
        <v>20</v>
      </c>
    </row>
    <row r="335" spans="1:14">
      <c r="A335" s="513" t="s">
        <v>3153</v>
      </c>
      <c r="B335" s="522" t="s">
        <v>3154</v>
      </c>
      <c r="C335" s="479">
        <v>0</v>
      </c>
      <c r="D335" s="513" t="s">
        <v>594</v>
      </c>
      <c r="E335" s="522" t="s">
        <v>3155</v>
      </c>
      <c r="F335" s="522" t="s">
        <v>3156</v>
      </c>
      <c r="G335" s="513" t="s">
        <v>3157</v>
      </c>
      <c r="H335" s="513" t="s">
        <v>400</v>
      </c>
      <c r="I335" s="514">
        <v>80000</v>
      </c>
      <c r="J335" s="500">
        <v>45540</v>
      </c>
      <c r="K335" s="500">
        <v>46451</v>
      </c>
      <c r="L335" s="515">
        <v>45553</v>
      </c>
      <c r="M335" s="513"/>
      <c r="N335" s="491" t="s">
        <v>20</v>
      </c>
    </row>
    <row r="336" spans="1:14" ht="15">
      <c r="A336" s="513" t="s">
        <v>3158</v>
      </c>
      <c r="B336" s="522" t="s">
        <v>3159</v>
      </c>
      <c r="C336" s="479">
        <v>0</v>
      </c>
      <c r="D336" s="513" t="s">
        <v>50</v>
      </c>
      <c r="E336" s="519" t="s">
        <v>3160</v>
      </c>
      <c r="F336" s="539" t="s">
        <v>3161</v>
      </c>
      <c r="G336" s="513" t="s">
        <v>3162</v>
      </c>
      <c r="H336" s="511" t="s">
        <v>333</v>
      </c>
      <c r="I336" s="514">
        <v>15000</v>
      </c>
      <c r="J336" s="513" t="s">
        <v>1465</v>
      </c>
      <c r="K336" s="513"/>
      <c r="L336" s="515" t="s">
        <v>2040</v>
      </c>
      <c r="M336" s="513"/>
      <c r="N336" s="491" t="s">
        <v>20</v>
      </c>
    </row>
    <row r="337" spans="1:14" ht="15">
      <c r="A337" s="513" t="s">
        <v>3163</v>
      </c>
      <c r="B337" s="522" t="s">
        <v>3164</v>
      </c>
      <c r="C337" s="479">
        <v>0</v>
      </c>
      <c r="D337" s="513" t="s">
        <v>50</v>
      </c>
      <c r="E337" s="513" t="s">
        <v>1553</v>
      </c>
      <c r="F337" s="513" t="s">
        <v>1554</v>
      </c>
      <c r="G337" s="513" t="s">
        <v>3165</v>
      </c>
      <c r="H337" s="511" t="s">
        <v>333</v>
      </c>
      <c r="I337" s="514">
        <v>30000</v>
      </c>
      <c r="J337" s="513"/>
      <c r="K337" s="513"/>
      <c r="L337" s="515">
        <v>45615</v>
      </c>
      <c r="M337" s="513"/>
      <c r="N337" s="491" t="s">
        <v>20</v>
      </c>
    </row>
    <row r="338" spans="1:14" ht="15">
      <c r="A338" s="513" t="s">
        <v>3166</v>
      </c>
      <c r="B338" s="517" t="s">
        <v>3167</v>
      </c>
      <c r="C338" s="479">
        <v>0</v>
      </c>
      <c r="D338" s="513" t="s">
        <v>50</v>
      </c>
      <c r="E338" s="517" t="s">
        <v>3168</v>
      </c>
      <c r="F338" s="513" t="s">
        <v>3169</v>
      </c>
      <c r="G338" s="513" t="s">
        <v>3170</v>
      </c>
      <c r="H338" s="511" t="s">
        <v>333</v>
      </c>
      <c r="I338" s="514">
        <v>30550</v>
      </c>
      <c r="J338" s="513"/>
      <c r="K338" s="513"/>
      <c r="L338" s="515">
        <v>45567</v>
      </c>
      <c r="M338" s="513"/>
      <c r="N338" s="491" t="s">
        <v>20</v>
      </c>
    </row>
    <row r="339" spans="1:14" ht="14.25">
      <c r="A339" s="513" t="s">
        <v>3171</v>
      </c>
      <c r="B339" s="522" t="s">
        <v>3172</v>
      </c>
      <c r="C339" s="479">
        <v>0</v>
      </c>
      <c r="D339" s="513" t="s">
        <v>50</v>
      </c>
      <c r="E339" s="522" t="s">
        <v>3173</v>
      </c>
      <c r="F339" s="525" t="s">
        <v>3174</v>
      </c>
      <c r="G339" s="513" t="s">
        <v>3175</v>
      </c>
      <c r="H339" s="513" t="s">
        <v>333</v>
      </c>
      <c r="I339" s="514">
        <v>49928</v>
      </c>
      <c r="J339" s="779" t="s">
        <v>71</v>
      </c>
      <c r="K339" s="779"/>
      <c r="L339" s="515">
        <v>45568</v>
      </c>
      <c r="M339" s="513"/>
      <c r="N339" s="491" t="s">
        <v>20</v>
      </c>
    </row>
    <row r="340" spans="1:14" ht="14.25">
      <c r="A340" s="513" t="s">
        <v>3176</v>
      </c>
      <c r="B340" s="522" t="s">
        <v>3177</v>
      </c>
      <c r="C340" s="479">
        <v>0</v>
      </c>
      <c r="D340" s="513" t="s">
        <v>79</v>
      </c>
      <c r="E340" s="522" t="s">
        <v>3178</v>
      </c>
      <c r="F340" s="525" t="s">
        <v>3179</v>
      </c>
      <c r="G340" s="513" t="s">
        <v>3180</v>
      </c>
      <c r="H340" s="513" t="s">
        <v>101</v>
      </c>
      <c r="I340" s="514">
        <v>38500</v>
      </c>
      <c r="J340" s="513" t="s">
        <v>3181</v>
      </c>
      <c r="K340" s="513"/>
      <c r="L340" s="515">
        <v>45615</v>
      </c>
      <c r="M340" s="513"/>
      <c r="N340" s="491" t="s">
        <v>20</v>
      </c>
    </row>
    <row r="341" spans="1:14" ht="14.25">
      <c r="A341" s="513" t="s">
        <v>3182</v>
      </c>
      <c r="B341" s="522" t="s">
        <v>3183</v>
      </c>
      <c r="C341" s="479">
        <v>0</v>
      </c>
      <c r="D341" s="513" t="s">
        <v>15</v>
      </c>
      <c r="E341" s="522" t="s">
        <v>3184</v>
      </c>
      <c r="F341" s="525" t="s">
        <v>3185</v>
      </c>
      <c r="G341" s="513" t="s">
        <v>3186</v>
      </c>
      <c r="H341" s="513" t="s">
        <v>19</v>
      </c>
      <c r="I341" s="514">
        <v>0</v>
      </c>
      <c r="J341" s="513" t="s">
        <v>764</v>
      </c>
      <c r="K341" s="513"/>
      <c r="L341" s="515">
        <v>45636</v>
      </c>
      <c r="M341" s="513"/>
      <c r="N341" s="491" t="s">
        <v>20</v>
      </c>
    </row>
    <row r="342" spans="1:14" ht="14.25">
      <c r="A342" s="513" t="s">
        <v>3187</v>
      </c>
      <c r="B342" s="522" t="s">
        <v>3188</v>
      </c>
      <c r="C342" s="479">
        <v>0</v>
      </c>
      <c r="D342" s="513" t="s">
        <v>15</v>
      </c>
      <c r="E342" s="522" t="s">
        <v>3189</v>
      </c>
      <c r="F342" s="525" t="s">
        <v>3190</v>
      </c>
      <c r="G342" s="513" t="s">
        <v>3186</v>
      </c>
      <c r="H342" s="513" t="s">
        <v>19</v>
      </c>
      <c r="I342" s="514">
        <v>0</v>
      </c>
      <c r="J342" s="513" t="s">
        <v>764</v>
      </c>
      <c r="K342" s="513"/>
      <c r="L342" s="515">
        <v>45596</v>
      </c>
      <c r="M342" s="513"/>
      <c r="N342" s="491" t="s">
        <v>686</v>
      </c>
    </row>
    <row r="343" spans="1:14" ht="15">
      <c r="A343" s="513" t="s">
        <v>3191</v>
      </c>
      <c r="B343" s="528" t="s">
        <v>3192</v>
      </c>
      <c r="C343" s="479">
        <v>0</v>
      </c>
      <c r="D343" s="513" t="s">
        <v>50</v>
      </c>
      <c r="E343" s="513" t="s">
        <v>3193</v>
      </c>
      <c r="F343" s="517" t="s">
        <v>1220</v>
      </c>
      <c r="G343" s="513" t="s">
        <v>3194</v>
      </c>
      <c r="H343" s="513" t="s">
        <v>333</v>
      </c>
      <c r="I343" s="529">
        <v>50000</v>
      </c>
      <c r="J343" s="779" t="s">
        <v>1465</v>
      </c>
      <c r="K343" s="779"/>
      <c r="L343" s="515">
        <v>45580</v>
      </c>
      <c r="M343" s="513"/>
      <c r="N343" s="491" t="s">
        <v>20</v>
      </c>
    </row>
    <row r="344" spans="1:14" ht="15">
      <c r="A344" s="513" t="s">
        <v>3195</v>
      </c>
      <c r="B344" s="522" t="s">
        <v>3196</v>
      </c>
      <c r="C344" s="479">
        <v>0</v>
      </c>
      <c r="D344" s="513" t="s">
        <v>15</v>
      </c>
      <c r="E344" s="522" t="s">
        <v>3197</v>
      </c>
      <c r="F344" s="525" t="s">
        <v>3198</v>
      </c>
      <c r="G344" s="513" t="s">
        <v>1834</v>
      </c>
      <c r="H344" s="513" t="s">
        <v>19</v>
      </c>
      <c r="I344" s="514">
        <v>0</v>
      </c>
      <c r="J344" s="513" t="s">
        <v>764</v>
      </c>
      <c r="K344" s="513"/>
      <c r="L344" s="515">
        <v>45596</v>
      </c>
      <c r="M344" s="513"/>
      <c r="N344" s="491" t="s">
        <v>20</v>
      </c>
    </row>
    <row r="345" spans="1:14" ht="15">
      <c r="A345" s="513" t="s">
        <v>3199</v>
      </c>
      <c r="B345" s="513" t="s">
        <v>3200</v>
      </c>
      <c r="C345" s="479">
        <v>0</v>
      </c>
      <c r="D345" s="513" t="s">
        <v>79</v>
      </c>
      <c r="E345" s="513" t="s">
        <v>3201</v>
      </c>
      <c r="F345" s="517" t="s">
        <v>3202</v>
      </c>
      <c r="G345" s="519" t="s">
        <v>3203</v>
      </c>
      <c r="H345" s="513" t="s">
        <v>1801</v>
      </c>
      <c r="I345" s="514">
        <v>30000</v>
      </c>
      <c r="J345" s="513" t="s">
        <v>3204</v>
      </c>
      <c r="K345" s="513"/>
      <c r="L345" s="515">
        <v>45555</v>
      </c>
      <c r="M345" s="513"/>
      <c r="N345" s="491" t="s">
        <v>686</v>
      </c>
    </row>
    <row r="346" spans="1:14" ht="15">
      <c r="A346" s="513" t="s">
        <v>3205</v>
      </c>
      <c r="B346" s="517" t="s">
        <v>3206</v>
      </c>
      <c r="C346" s="479">
        <v>0</v>
      </c>
      <c r="D346" s="513" t="s">
        <v>50</v>
      </c>
      <c r="E346" s="522" t="s">
        <v>3207</v>
      </c>
      <c r="F346" s="525" t="s">
        <v>3208</v>
      </c>
      <c r="G346" s="513" t="s">
        <v>3209</v>
      </c>
      <c r="H346" s="513" t="s">
        <v>134</v>
      </c>
      <c r="I346" s="514">
        <v>30000</v>
      </c>
      <c r="J346" s="513" t="s">
        <v>71</v>
      </c>
      <c r="K346" s="513"/>
      <c r="L346" s="513" t="s">
        <v>3210</v>
      </c>
      <c r="M346" s="513"/>
      <c r="N346" s="491" t="s">
        <v>686</v>
      </c>
    </row>
    <row r="347" spans="1:14" ht="15" customHeight="1">
      <c r="A347" s="513" t="s">
        <v>3211</v>
      </c>
      <c r="B347" s="522" t="s">
        <v>3212</v>
      </c>
      <c r="C347" s="479">
        <v>0</v>
      </c>
      <c r="D347" s="513" t="s">
        <v>79</v>
      </c>
      <c r="E347" s="522" t="s">
        <v>3213</v>
      </c>
      <c r="F347" s="525" t="s">
        <v>3214</v>
      </c>
      <c r="G347" s="513" t="s">
        <v>3215</v>
      </c>
      <c r="H347" s="513" t="s">
        <v>19</v>
      </c>
      <c r="I347" s="514">
        <v>114000</v>
      </c>
      <c r="J347" s="513" t="s">
        <v>1465</v>
      </c>
      <c r="K347" s="513"/>
      <c r="L347" s="515">
        <v>45579</v>
      </c>
      <c r="M347" s="513"/>
      <c r="N347" s="491" t="s">
        <v>20</v>
      </c>
    </row>
    <row r="348" spans="1:14" ht="14.25">
      <c r="A348" s="513" t="s">
        <v>3216</v>
      </c>
      <c r="B348" s="522" t="s">
        <v>3217</v>
      </c>
      <c r="C348" s="479">
        <v>0</v>
      </c>
      <c r="D348" s="513" t="s">
        <v>15</v>
      </c>
      <c r="E348" s="522" t="s">
        <v>3218</v>
      </c>
      <c r="F348" s="525" t="s">
        <v>3219</v>
      </c>
      <c r="G348" s="513" t="s">
        <v>3220</v>
      </c>
      <c r="H348" s="513" t="s">
        <v>19</v>
      </c>
      <c r="I348" s="514">
        <v>0</v>
      </c>
      <c r="J348" s="515">
        <v>45628</v>
      </c>
      <c r="K348" s="515">
        <v>45663</v>
      </c>
      <c r="L348" s="515">
        <v>45602</v>
      </c>
      <c r="M348" s="513"/>
      <c r="N348" s="491" t="s">
        <v>20</v>
      </c>
    </row>
    <row r="349" spans="1:14">
      <c r="A349" s="513" t="s">
        <v>3221</v>
      </c>
      <c r="B349" s="522" t="s">
        <v>966</v>
      </c>
      <c r="C349" s="479">
        <v>0</v>
      </c>
      <c r="D349" s="513" t="s">
        <v>594</v>
      </c>
      <c r="E349" s="522" t="s">
        <v>3222</v>
      </c>
      <c r="F349" s="522" t="s">
        <v>3223</v>
      </c>
      <c r="G349" s="513" t="s">
        <v>3224</v>
      </c>
      <c r="H349" s="513" t="s">
        <v>400</v>
      </c>
      <c r="I349" s="514">
        <v>80000</v>
      </c>
      <c r="J349" s="500">
        <v>45565</v>
      </c>
      <c r="K349" s="500">
        <v>46476</v>
      </c>
      <c r="L349" s="515">
        <v>45580</v>
      </c>
      <c r="M349" s="513"/>
      <c r="N349" s="491" t="s">
        <v>20</v>
      </c>
    </row>
    <row r="350" spans="1:14">
      <c r="A350" s="513" t="s">
        <v>3225</v>
      </c>
      <c r="B350" s="522" t="s">
        <v>3226</v>
      </c>
      <c r="C350" s="479">
        <v>0</v>
      </c>
      <c r="D350" s="513" t="s">
        <v>594</v>
      </c>
      <c r="E350" s="522" t="s">
        <v>3227</v>
      </c>
      <c r="F350" s="522" t="s">
        <v>3228</v>
      </c>
      <c r="G350" s="513" t="s">
        <v>3229</v>
      </c>
      <c r="H350" s="513" t="s">
        <v>400</v>
      </c>
      <c r="I350" s="514">
        <v>80000</v>
      </c>
      <c r="J350" s="500">
        <v>45565</v>
      </c>
      <c r="K350" s="500">
        <v>46476</v>
      </c>
      <c r="L350" s="515">
        <v>45600</v>
      </c>
      <c r="M350" s="513"/>
      <c r="N350" s="491" t="s">
        <v>20</v>
      </c>
    </row>
    <row r="351" spans="1:14" ht="14.25">
      <c r="A351" s="513" t="s">
        <v>3230</v>
      </c>
      <c r="B351" s="522" t="s">
        <v>1586</v>
      </c>
      <c r="C351" s="479">
        <v>0</v>
      </c>
      <c r="D351" s="513" t="s">
        <v>15</v>
      </c>
      <c r="E351" s="522" t="s">
        <v>3231</v>
      </c>
      <c r="F351" s="525" t="s">
        <v>1588</v>
      </c>
      <c r="G351" s="513" t="s">
        <v>3186</v>
      </c>
      <c r="H351" s="513" t="s">
        <v>19</v>
      </c>
      <c r="I351" s="514">
        <v>0</v>
      </c>
      <c r="J351" s="513" t="s">
        <v>764</v>
      </c>
      <c r="K351" s="513"/>
      <c r="L351" s="513" t="s">
        <v>334</v>
      </c>
      <c r="M351" s="513"/>
      <c r="N351" s="491" t="s">
        <v>686</v>
      </c>
    </row>
    <row r="352" spans="1:14">
      <c r="A352" s="513" t="s">
        <v>3232</v>
      </c>
      <c r="B352" s="522" t="s">
        <v>3233</v>
      </c>
      <c r="C352" s="479">
        <v>0</v>
      </c>
      <c r="D352" s="513" t="s">
        <v>50</v>
      </c>
      <c r="E352" s="513" t="s">
        <v>2367</v>
      </c>
      <c r="F352" s="513" t="s">
        <v>2368</v>
      </c>
      <c r="G352" s="513" t="s">
        <v>3234</v>
      </c>
      <c r="H352" s="513" t="s">
        <v>333</v>
      </c>
      <c r="I352" s="514">
        <v>100000</v>
      </c>
      <c r="J352" s="513" t="s">
        <v>1465</v>
      </c>
      <c r="K352" s="513"/>
      <c r="L352" s="515">
        <v>45566</v>
      </c>
      <c r="M352" s="513"/>
      <c r="N352" s="491" t="s">
        <v>20</v>
      </c>
    </row>
    <row r="353" spans="1:134" ht="15" customHeight="1">
      <c r="A353" s="513" t="s">
        <v>3235</v>
      </c>
      <c r="B353" s="513" t="s">
        <v>3217</v>
      </c>
      <c r="C353" s="479">
        <v>0</v>
      </c>
      <c r="D353" s="513" t="s">
        <v>15</v>
      </c>
      <c r="E353" s="513" t="s">
        <v>3236</v>
      </c>
      <c r="F353" s="517" t="s">
        <v>3237</v>
      </c>
      <c r="G353" s="513" t="s">
        <v>3238</v>
      </c>
      <c r="H353" s="513" t="s">
        <v>19</v>
      </c>
      <c r="I353" s="514">
        <v>0</v>
      </c>
      <c r="J353" s="515">
        <v>45603</v>
      </c>
      <c r="K353" s="515">
        <v>45611</v>
      </c>
      <c r="L353" s="515">
        <v>45602</v>
      </c>
      <c r="M353" s="513"/>
      <c r="N353" s="491" t="s">
        <v>20</v>
      </c>
    </row>
    <row r="354" spans="1:134" ht="14.25">
      <c r="A354" s="513" t="s">
        <v>3239</v>
      </c>
      <c r="B354" s="513" t="s">
        <v>3240</v>
      </c>
      <c r="C354" s="479">
        <v>0</v>
      </c>
      <c r="D354" s="513" t="s">
        <v>79</v>
      </c>
      <c r="E354" s="513" t="s">
        <v>3241</v>
      </c>
      <c r="F354" s="525" t="s">
        <v>483</v>
      </c>
      <c r="G354" s="513" t="s">
        <v>3215</v>
      </c>
      <c r="H354" s="513" t="s">
        <v>19</v>
      </c>
      <c r="I354" s="514">
        <v>85430</v>
      </c>
      <c r="J354" s="513" t="s">
        <v>1465</v>
      </c>
      <c r="K354" s="513"/>
      <c r="L354" s="513" t="s">
        <v>2040</v>
      </c>
      <c r="M354" s="513"/>
      <c r="N354" s="491" t="s">
        <v>686</v>
      </c>
    </row>
    <row r="355" spans="1:134" ht="14.25">
      <c r="A355" s="513" t="s">
        <v>3242</v>
      </c>
      <c r="B355" s="522" t="s">
        <v>3243</v>
      </c>
      <c r="C355" s="479">
        <v>1</v>
      </c>
      <c r="D355" s="513" t="s">
        <v>50</v>
      </c>
      <c r="E355" s="522" t="s">
        <v>3244</v>
      </c>
      <c r="F355" s="525" t="s">
        <v>3245</v>
      </c>
      <c r="G355" s="513" t="s">
        <v>3246</v>
      </c>
      <c r="H355" s="513" t="s">
        <v>101</v>
      </c>
      <c r="I355" s="514">
        <v>960</v>
      </c>
      <c r="J355" s="515">
        <v>45559</v>
      </c>
      <c r="K355" s="515">
        <v>45657</v>
      </c>
      <c r="L355" s="515">
        <v>45329</v>
      </c>
      <c r="M355" s="513"/>
      <c r="N355" s="491" t="s">
        <v>686</v>
      </c>
    </row>
    <row r="356" spans="1:134" ht="13.5" customHeight="1">
      <c r="A356" s="513" t="s">
        <v>3247</v>
      </c>
      <c r="B356" s="522" t="s">
        <v>22</v>
      </c>
      <c r="C356" s="479">
        <v>0</v>
      </c>
      <c r="D356" s="513" t="s">
        <v>15</v>
      </c>
      <c r="E356" s="522" t="s">
        <v>3248</v>
      </c>
      <c r="F356" s="525" t="s">
        <v>24</v>
      </c>
      <c r="G356" s="513" t="s">
        <v>3186</v>
      </c>
      <c r="H356" s="513" t="s">
        <v>19</v>
      </c>
      <c r="I356" s="514">
        <v>0</v>
      </c>
      <c r="J356" s="513" t="s">
        <v>764</v>
      </c>
      <c r="K356" s="513"/>
      <c r="L356" s="513" t="s">
        <v>334</v>
      </c>
      <c r="M356" s="513"/>
      <c r="N356" s="491" t="s">
        <v>686</v>
      </c>
    </row>
    <row r="357" spans="1:134" ht="14.25">
      <c r="A357" s="513" t="s">
        <v>3249</v>
      </c>
      <c r="B357" s="522" t="s">
        <v>3250</v>
      </c>
      <c r="C357" s="479">
        <v>0</v>
      </c>
      <c r="D357" s="513" t="s">
        <v>15</v>
      </c>
      <c r="E357" s="480" t="s">
        <v>3189</v>
      </c>
      <c r="F357" s="525" t="s">
        <v>3190</v>
      </c>
      <c r="G357" s="483" t="s">
        <v>3251</v>
      </c>
      <c r="H357" s="513" t="s">
        <v>19</v>
      </c>
      <c r="I357" s="514">
        <v>3000</v>
      </c>
      <c r="J357" s="513" t="s">
        <v>407</v>
      </c>
      <c r="K357" s="513"/>
      <c r="L357" s="515">
        <v>45595</v>
      </c>
      <c r="M357" s="513"/>
      <c r="N357" s="491" t="s">
        <v>20</v>
      </c>
    </row>
    <row r="358" spans="1:134" s="499" customFormat="1" ht="15" customHeight="1">
      <c r="A358" s="483" t="s">
        <v>3252</v>
      </c>
      <c r="B358" s="540" t="s">
        <v>3253</v>
      </c>
      <c r="C358" s="489">
        <v>0</v>
      </c>
      <c r="D358" s="483" t="s">
        <v>79</v>
      </c>
      <c r="E358" s="527" t="s">
        <v>3254</v>
      </c>
      <c r="F358" s="530" t="s">
        <v>294</v>
      </c>
      <c r="G358" s="483" t="s">
        <v>3255</v>
      </c>
      <c r="H358" s="483" t="s">
        <v>19</v>
      </c>
      <c r="I358" s="514">
        <v>98750</v>
      </c>
      <c r="J358" s="483" t="s">
        <v>1465</v>
      </c>
      <c r="K358" s="483"/>
      <c r="L358" s="498">
        <v>45600</v>
      </c>
      <c r="M358" s="483"/>
      <c r="N358" s="493" t="s">
        <v>20</v>
      </c>
    </row>
    <row r="359" spans="1:134">
      <c r="A359" s="513" t="s">
        <v>3256</v>
      </c>
      <c r="B359" s="513" t="s">
        <v>3257</v>
      </c>
      <c r="C359" s="479">
        <v>0</v>
      </c>
      <c r="D359" s="513" t="s">
        <v>50</v>
      </c>
      <c r="E359" s="513" t="s">
        <v>1568</v>
      </c>
      <c r="F359" s="513" t="s">
        <v>1569</v>
      </c>
      <c r="G359" s="513" t="s">
        <v>3258</v>
      </c>
      <c r="H359" s="513" t="s">
        <v>333</v>
      </c>
      <c r="I359" s="514">
        <v>90000</v>
      </c>
      <c r="J359" s="513" t="s">
        <v>1857</v>
      </c>
      <c r="K359" s="513"/>
      <c r="L359" s="513" t="s">
        <v>2040</v>
      </c>
      <c r="M359" s="513"/>
      <c r="N359" s="493" t="s">
        <v>20</v>
      </c>
    </row>
    <row r="360" spans="1:134">
      <c r="A360" s="579" t="s">
        <v>3259</v>
      </c>
      <c r="B360" s="580" t="s">
        <v>3260</v>
      </c>
      <c r="C360" s="580">
        <v>0</v>
      </c>
      <c r="D360" s="581" t="s">
        <v>15</v>
      </c>
      <c r="E360" s="581" t="s">
        <v>3261</v>
      </c>
      <c r="F360" s="437" t="s">
        <v>3262</v>
      </c>
      <c r="G360" s="581" t="s">
        <v>3263</v>
      </c>
      <c r="H360" s="581" t="s">
        <v>19</v>
      </c>
      <c r="I360" s="582">
        <v>118000</v>
      </c>
      <c r="J360" s="581" t="s">
        <v>407</v>
      </c>
      <c r="K360" s="580"/>
      <c r="L360" s="580"/>
      <c r="M360" s="580"/>
      <c r="N360" s="585" t="s">
        <v>20</v>
      </c>
      <c r="O360" s="584"/>
      <c r="P360" s="583"/>
      <c r="Q360" s="583"/>
      <c r="R360" s="583"/>
      <c r="S360" s="583"/>
      <c r="T360" s="583"/>
      <c r="U360" s="583"/>
      <c r="V360" s="583"/>
      <c r="W360" s="583"/>
      <c r="X360" s="583"/>
      <c r="Y360" s="583"/>
      <c r="Z360" s="583"/>
      <c r="AA360" s="583"/>
      <c r="AB360" s="583"/>
      <c r="AC360" s="583"/>
      <c r="AD360" s="583"/>
      <c r="AE360" s="583"/>
      <c r="AF360" s="583"/>
      <c r="AG360" s="583"/>
      <c r="AH360" s="583"/>
      <c r="AI360" s="583"/>
      <c r="AJ360" s="583"/>
      <c r="AK360" s="583"/>
      <c r="AL360" s="583"/>
      <c r="AM360" s="583"/>
      <c r="AN360" s="583"/>
      <c r="AO360" s="583"/>
      <c r="AP360" s="583"/>
      <c r="AQ360" s="583"/>
      <c r="AR360" s="583"/>
      <c r="AS360" s="583"/>
      <c r="AT360" s="583"/>
      <c r="AU360" s="583"/>
      <c r="AV360" s="583"/>
      <c r="AW360" s="583"/>
      <c r="AX360" s="583"/>
      <c r="AY360" s="583"/>
      <c r="AZ360" s="583"/>
      <c r="BA360" s="583"/>
      <c r="BB360" s="583"/>
      <c r="BC360" s="583"/>
      <c r="BD360" s="583"/>
      <c r="BE360" s="583"/>
      <c r="BF360" s="583"/>
      <c r="BG360" s="583"/>
      <c r="BH360" s="583"/>
      <c r="BI360" s="583"/>
      <c r="BJ360" s="583"/>
      <c r="BK360" s="583"/>
      <c r="BL360" s="583"/>
      <c r="BM360" s="583"/>
      <c r="BN360" s="583"/>
      <c r="BO360" s="583"/>
      <c r="BP360" s="583"/>
      <c r="BQ360" s="583"/>
      <c r="BR360" s="583"/>
      <c r="BS360" s="583"/>
      <c r="BT360" s="583"/>
      <c r="BU360" s="583"/>
      <c r="BV360" s="583"/>
      <c r="BW360" s="583"/>
      <c r="BX360" s="583"/>
      <c r="BY360" s="583"/>
      <c r="BZ360" s="583"/>
      <c r="CA360" s="583"/>
      <c r="CB360" s="583"/>
      <c r="CC360" s="583"/>
      <c r="CD360" s="583"/>
      <c r="CE360" s="583"/>
      <c r="CF360" s="583"/>
      <c r="CG360" s="583"/>
      <c r="CH360" s="583"/>
      <c r="CI360" s="583"/>
      <c r="CJ360" s="583"/>
      <c r="CK360" s="583"/>
      <c r="CL360" s="583"/>
      <c r="CM360" s="583"/>
      <c r="CN360" s="583"/>
      <c r="CO360" s="583"/>
      <c r="CP360" s="583"/>
      <c r="CQ360" s="583"/>
      <c r="CR360" s="583"/>
      <c r="CS360" s="583"/>
      <c r="CT360" s="583"/>
      <c r="CU360" s="583"/>
      <c r="CV360" s="583"/>
      <c r="CW360" s="583"/>
      <c r="CX360" s="583"/>
      <c r="CY360" s="583"/>
      <c r="CZ360" s="583"/>
      <c r="DA360" s="583"/>
      <c r="DB360" s="583"/>
      <c r="DC360" s="583"/>
      <c r="DD360" s="583"/>
      <c r="DE360" s="583"/>
      <c r="DF360" s="583"/>
      <c r="DG360" s="583"/>
      <c r="DH360" s="583"/>
      <c r="DI360" s="583"/>
      <c r="DJ360" s="583"/>
      <c r="DK360" s="583"/>
      <c r="DL360" s="583"/>
      <c r="DM360" s="583"/>
      <c r="DN360" s="583"/>
      <c r="DO360" s="583"/>
      <c r="DP360" s="583"/>
      <c r="DQ360" s="583"/>
      <c r="DR360" s="583"/>
      <c r="DS360" s="583"/>
      <c r="DT360" s="583"/>
      <c r="DU360" s="583"/>
      <c r="DV360" s="583"/>
      <c r="DW360" s="583"/>
      <c r="DX360" s="583"/>
      <c r="DY360" s="583"/>
      <c r="DZ360" s="583"/>
      <c r="EA360" s="583"/>
      <c r="EB360" s="583"/>
      <c r="EC360" s="583"/>
      <c r="ED360" s="580"/>
    </row>
    <row r="361" spans="1:134" ht="14.25">
      <c r="A361" s="513" t="s">
        <v>3264</v>
      </c>
      <c r="B361" s="513" t="s">
        <v>3265</v>
      </c>
      <c r="C361" s="479">
        <v>0</v>
      </c>
      <c r="D361" s="513" t="s">
        <v>15</v>
      </c>
      <c r="E361" s="513" t="s">
        <v>3266</v>
      </c>
      <c r="F361" s="525" t="s">
        <v>3267</v>
      </c>
      <c r="G361" s="513" t="s">
        <v>3263</v>
      </c>
      <c r="H361" s="513" t="s">
        <v>19</v>
      </c>
      <c r="I361" s="514">
        <v>116500</v>
      </c>
      <c r="J361" s="513" t="s">
        <v>407</v>
      </c>
      <c r="K361" s="513"/>
      <c r="L361" s="515">
        <v>45599</v>
      </c>
      <c r="M361" s="513"/>
      <c r="N361" s="491" t="s">
        <v>20</v>
      </c>
    </row>
    <row r="362" spans="1:134" ht="14.25">
      <c r="A362" s="513" t="s">
        <v>3268</v>
      </c>
      <c r="B362" s="522" t="s">
        <v>3269</v>
      </c>
      <c r="C362" s="479">
        <v>0</v>
      </c>
      <c r="D362" s="513" t="s">
        <v>79</v>
      </c>
      <c r="E362" s="522" t="s">
        <v>3270</v>
      </c>
      <c r="F362" s="525" t="s">
        <v>517</v>
      </c>
      <c r="G362" s="513" t="s">
        <v>3271</v>
      </c>
      <c r="H362" s="513" t="s">
        <v>3272</v>
      </c>
      <c r="I362" s="514">
        <v>40860</v>
      </c>
      <c r="J362" s="513" t="s">
        <v>1465</v>
      </c>
      <c r="K362" s="513"/>
      <c r="L362" s="515">
        <v>45678</v>
      </c>
      <c r="M362" s="513"/>
      <c r="N362" s="491" t="s">
        <v>20</v>
      </c>
    </row>
    <row r="363" spans="1:134" ht="14.25">
      <c r="A363" s="513" t="s">
        <v>3273</v>
      </c>
      <c r="B363" s="522" t="s">
        <v>3274</v>
      </c>
      <c r="C363" s="479">
        <v>0</v>
      </c>
      <c r="D363" s="513" t="s">
        <v>79</v>
      </c>
      <c r="E363" s="522" t="s">
        <v>521</v>
      </c>
      <c r="F363" s="525" t="s">
        <v>522</v>
      </c>
      <c r="G363" s="513" t="s">
        <v>3271</v>
      </c>
      <c r="H363" s="513" t="s">
        <v>3272</v>
      </c>
      <c r="I363" s="514">
        <v>40930</v>
      </c>
      <c r="J363" s="513" t="s">
        <v>1465</v>
      </c>
      <c r="K363" s="513"/>
      <c r="L363" s="513" t="s">
        <v>2040</v>
      </c>
      <c r="M363" s="513"/>
      <c r="N363" s="491" t="s">
        <v>20</v>
      </c>
    </row>
    <row r="364" spans="1:134">
      <c r="A364" s="513" t="s">
        <v>3275</v>
      </c>
      <c r="B364" s="513" t="s">
        <v>3276</v>
      </c>
      <c r="C364" s="479">
        <v>0</v>
      </c>
      <c r="D364" s="513" t="s">
        <v>15</v>
      </c>
      <c r="E364" s="513" t="s">
        <v>776</v>
      </c>
      <c r="F364" s="513" t="s">
        <v>777</v>
      </c>
      <c r="G364" s="513" t="s">
        <v>3263</v>
      </c>
      <c r="H364" s="513" t="s">
        <v>19</v>
      </c>
      <c r="I364" s="514">
        <v>120000</v>
      </c>
      <c r="J364" s="513" t="s">
        <v>407</v>
      </c>
      <c r="K364" s="513"/>
      <c r="L364" s="515">
        <v>45660</v>
      </c>
      <c r="M364" s="513"/>
      <c r="N364" s="491" t="s">
        <v>20</v>
      </c>
    </row>
    <row r="365" spans="1:134">
      <c r="A365" s="513" t="s">
        <v>3277</v>
      </c>
      <c r="B365" s="513" t="s">
        <v>3278</v>
      </c>
      <c r="C365" s="479">
        <v>0</v>
      </c>
      <c r="D365" s="513" t="s">
        <v>15</v>
      </c>
      <c r="E365" s="513" t="s">
        <v>3279</v>
      </c>
      <c r="F365" s="513" t="s">
        <v>3280</v>
      </c>
      <c r="G365" s="513" t="s">
        <v>3263</v>
      </c>
      <c r="H365" s="513" t="s">
        <v>19</v>
      </c>
      <c r="I365" s="514">
        <v>120000</v>
      </c>
      <c r="J365" s="513" t="s">
        <v>407</v>
      </c>
      <c r="K365" s="513"/>
      <c r="L365" s="515">
        <v>45660</v>
      </c>
      <c r="M365" s="513"/>
      <c r="N365" s="491" t="s">
        <v>20</v>
      </c>
    </row>
    <row r="366" spans="1:134">
      <c r="A366" s="513" t="s">
        <v>3281</v>
      </c>
      <c r="B366" s="522" t="s">
        <v>3282</v>
      </c>
      <c r="C366" s="479">
        <v>0</v>
      </c>
      <c r="D366" s="513" t="s">
        <v>594</v>
      </c>
      <c r="E366" s="522" t="s">
        <v>3283</v>
      </c>
      <c r="F366" s="522" t="s">
        <v>3284</v>
      </c>
      <c r="G366" s="513" t="s">
        <v>3285</v>
      </c>
      <c r="H366" s="513" t="s">
        <v>400</v>
      </c>
      <c r="I366" s="514">
        <v>500000</v>
      </c>
      <c r="J366" s="500">
        <v>45600</v>
      </c>
      <c r="K366" s="500">
        <v>47061</v>
      </c>
      <c r="L366" s="515">
        <v>45608</v>
      </c>
      <c r="M366" s="513"/>
      <c r="N366" s="491" t="s">
        <v>20</v>
      </c>
    </row>
    <row r="367" spans="1:134" ht="15">
      <c r="A367" s="513" t="s">
        <v>3286</v>
      </c>
      <c r="B367" s="513" t="s">
        <v>3287</v>
      </c>
      <c r="C367" s="479">
        <v>0</v>
      </c>
      <c r="D367" s="513" t="s">
        <v>15</v>
      </c>
      <c r="E367" s="513" t="s">
        <v>3288</v>
      </c>
      <c r="F367" s="517" t="s">
        <v>3289</v>
      </c>
      <c r="G367" s="513" t="s">
        <v>3263</v>
      </c>
      <c r="H367" s="513" t="s">
        <v>19</v>
      </c>
      <c r="I367" s="514">
        <v>120000</v>
      </c>
      <c r="J367" s="513" t="s">
        <v>407</v>
      </c>
      <c r="K367" s="513"/>
      <c r="L367" s="515">
        <v>45660</v>
      </c>
      <c r="M367" s="513"/>
      <c r="N367" s="491" t="s">
        <v>20</v>
      </c>
    </row>
    <row r="368" spans="1:134" ht="14.25">
      <c r="A368" s="513" t="s">
        <v>3290</v>
      </c>
      <c r="B368" s="522" t="s">
        <v>3291</v>
      </c>
      <c r="C368" s="479">
        <v>0</v>
      </c>
      <c r="D368" s="513" t="s">
        <v>15</v>
      </c>
      <c r="E368" s="522" t="s">
        <v>3292</v>
      </c>
      <c r="F368" s="525" t="s">
        <v>3293</v>
      </c>
      <c r="G368" s="513" t="s">
        <v>3186</v>
      </c>
      <c r="H368" s="513" t="s">
        <v>19</v>
      </c>
      <c r="I368" s="514">
        <v>0</v>
      </c>
      <c r="J368" s="513" t="s">
        <v>764</v>
      </c>
      <c r="K368" s="513"/>
      <c r="L368" s="515">
        <v>45596</v>
      </c>
      <c r="M368" s="513"/>
      <c r="N368" s="491" t="s">
        <v>20</v>
      </c>
    </row>
    <row r="369" spans="1:14" ht="14.25">
      <c r="A369" s="513" t="s">
        <v>3294</v>
      </c>
      <c r="B369" s="522" t="s">
        <v>3295</v>
      </c>
      <c r="C369" s="479">
        <v>0</v>
      </c>
      <c r="D369" s="513" t="s">
        <v>15</v>
      </c>
      <c r="E369" s="522" t="s">
        <v>1418</v>
      </c>
      <c r="F369" s="525" t="s">
        <v>1419</v>
      </c>
      <c r="G369" s="513" t="s">
        <v>3296</v>
      </c>
      <c r="H369" s="513" t="s">
        <v>19</v>
      </c>
      <c r="I369" s="514">
        <v>4500</v>
      </c>
      <c r="J369" s="513" t="s">
        <v>407</v>
      </c>
      <c r="K369" s="513"/>
      <c r="L369" s="515">
        <v>45636</v>
      </c>
      <c r="M369" s="513"/>
      <c r="N369" s="491" t="s">
        <v>686</v>
      </c>
    </row>
    <row r="370" spans="1:14" ht="14.25">
      <c r="A370" s="513" t="s">
        <v>3297</v>
      </c>
      <c r="B370" s="522" t="s">
        <v>3298</v>
      </c>
      <c r="C370" s="479">
        <v>1</v>
      </c>
      <c r="D370" s="513" t="s">
        <v>15</v>
      </c>
      <c r="E370" s="522" t="s">
        <v>3299</v>
      </c>
      <c r="F370" s="525" t="s">
        <v>3300</v>
      </c>
      <c r="G370" s="513" t="s">
        <v>3301</v>
      </c>
      <c r="H370" s="513" t="s">
        <v>19</v>
      </c>
      <c r="I370" s="514">
        <v>3500</v>
      </c>
      <c r="J370" s="513" t="s">
        <v>407</v>
      </c>
      <c r="K370" s="513"/>
      <c r="L370" s="515">
        <v>45628</v>
      </c>
      <c r="M370" s="513"/>
      <c r="N370" s="491" t="s">
        <v>20</v>
      </c>
    </row>
    <row r="371" spans="1:14" s="612" customFormat="1">
      <c r="A371" s="607"/>
      <c r="B371" s="607"/>
      <c r="C371" s="608"/>
      <c r="D371" s="607"/>
      <c r="E371" s="607"/>
      <c r="F371" s="607"/>
      <c r="G371" s="607"/>
      <c r="H371" s="607"/>
      <c r="I371" s="609"/>
      <c r="J371" s="610"/>
      <c r="K371" s="610"/>
      <c r="L371" s="607"/>
      <c r="M371" s="607"/>
      <c r="N371" s="611"/>
    </row>
    <row r="372" spans="1:14" ht="15">
      <c r="A372" s="513" t="s">
        <v>3302</v>
      </c>
      <c r="B372" s="522" t="s">
        <v>3303</v>
      </c>
      <c r="C372" s="479">
        <v>0</v>
      </c>
      <c r="D372" s="513" t="s">
        <v>15</v>
      </c>
      <c r="E372" s="522" t="s">
        <v>3292</v>
      </c>
      <c r="F372" s="525" t="s">
        <v>3293</v>
      </c>
      <c r="G372" s="513" t="s">
        <v>3304</v>
      </c>
      <c r="H372" s="513" t="s">
        <v>19</v>
      </c>
      <c r="I372" s="514">
        <v>4500</v>
      </c>
      <c r="J372" s="513" t="s">
        <v>407</v>
      </c>
      <c r="K372" s="513"/>
      <c r="L372" s="515">
        <v>45595</v>
      </c>
      <c r="M372" s="513"/>
      <c r="N372" s="491" t="s">
        <v>686</v>
      </c>
    </row>
    <row r="373" spans="1:14" s="506" customFormat="1" ht="25.5">
      <c r="A373" s="595" t="s">
        <v>3305</v>
      </c>
      <c r="B373" s="596" t="s">
        <v>3306</v>
      </c>
      <c r="C373" s="597">
        <v>0</v>
      </c>
      <c r="D373" s="595" t="s">
        <v>79</v>
      </c>
      <c r="E373" s="595" t="s">
        <v>3307</v>
      </c>
      <c r="F373" s="598" t="s">
        <v>3308</v>
      </c>
      <c r="G373" s="595" t="s">
        <v>3309</v>
      </c>
      <c r="H373" s="595" t="s">
        <v>134</v>
      </c>
      <c r="I373" s="599">
        <v>6500</v>
      </c>
      <c r="J373" s="600">
        <v>45667</v>
      </c>
      <c r="K373" s="600">
        <v>45909</v>
      </c>
      <c r="L373" s="595" t="s">
        <v>334</v>
      </c>
      <c r="M373" s="595"/>
      <c r="N373" s="601" t="s">
        <v>20</v>
      </c>
    </row>
    <row r="374" spans="1:14">
      <c r="A374" s="513" t="s">
        <v>3310</v>
      </c>
      <c r="B374" s="522" t="s">
        <v>3311</v>
      </c>
      <c r="C374" s="479">
        <v>0</v>
      </c>
      <c r="D374" s="513" t="s">
        <v>15</v>
      </c>
      <c r="E374" s="522" t="s">
        <v>1639</v>
      </c>
      <c r="F374" s="513" t="s">
        <v>1640</v>
      </c>
      <c r="G374" s="513" t="s">
        <v>3312</v>
      </c>
      <c r="H374" s="513" t="s">
        <v>19</v>
      </c>
      <c r="I374" s="514">
        <v>8000</v>
      </c>
      <c r="J374" s="513" t="s">
        <v>407</v>
      </c>
      <c r="K374" s="513"/>
      <c r="L374" s="515">
        <v>45621</v>
      </c>
      <c r="M374" s="513"/>
      <c r="N374" s="491" t="s">
        <v>20</v>
      </c>
    </row>
    <row r="375" spans="1:14" ht="14.25">
      <c r="A375" s="513" t="s">
        <v>3313</v>
      </c>
      <c r="B375" s="513" t="s">
        <v>3314</v>
      </c>
      <c r="C375" s="479"/>
      <c r="D375" s="513" t="s">
        <v>50</v>
      </c>
      <c r="E375" s="522" t="s">
        <v>3315</v>
      </c>
      <c r="F375" s="525" t="s">
        <v>3316</v>
      </c>
      <c r="G375" s="513" t="s">
        <v>3317</v>
      </c>
      <c r="H375" s="513" t="s">
        <v>134</v>
      </c>
      <c r="I375" s="514">
        <v>15000</v>
      </c>
      <c r="J375" s="513" t="s">
        <v>3318</v>
      </c>
      <c r="K375" s="513"/>
      <c r="L375" s="515">
        <v>45679</v>
      </c>
      <c r="M375" s="513"/>
      <c r="N375" s="491" t="s">
        <v>20</v>
      </c>
    </row>
    <row r="376" spans="1:14" ht="14.25">
      <c r="A376" s="513" t="s">
        <v>3319</v>
      </c>
      <c r="B376" s="522" t="s">
        <v>3320</v>
      </c>
      <c r="C376" s="479">
        <v>0</v>
      </c>
      <c r="D376" s="513" t="s">
        <v>15</v>
      </c>
      <c r="E376" s="513" t="s">
        <v>3321</v>
      </c>
      <c r="F376" s="525" t="s">
        <v>3322</v>
      </c>
      <c r="G376" s="513" t="s">
        <v>3323</v>
      </c>
      <c r="H376" s="513" t="s">
        <v>19</v>
      </c>
      <c r="I376" s="514">
        <v>700</v>
      </c>
      <c r="J376" s="513"/>
      <c r="K376" s="513"/>
      <c r="L376" s="515">
        <v>45595</v>
      </c>
      <c r="M376" s="513"/>
      <c r="N376" s="491" t="s">
        <v>20</v>
      </c>
    </row>
    <row r="377" spans="1:14" s="506" customFormat="1" ht="15.75">
      <c r="A377" s="532" t="s">
        <v>3324</v>
      </c>
      <c r="B377" s="532" t="s">
        <v>3325</v>
      </c>
      <c r="C377" s="488">
        <v>0</v>
      </c>
      <c r="D377" s="532" t="s">
        <v>15</v>
      </c>
      <c r="E377" s="528" t="s">
        <v>3326</v>
      </c>
      <c r="F377" s="613" t="s">
        <v>3327</v>
      </c>
      <c r="G377" s="532" t="s">
        <v>3328</v>
      </c>
      <c r="H377" s="532" t="s">
        <v>19</v>
      </c>
      <c r="I377" s="529">
        <v>700</v>
      </c>
      <c r="J377" s="532"/>
      <c r="K377" s="532"/>
      <c r="L377" s="532" t="s">
        <v>2040</v>
      </c>
      <c r="M377" s="532"/>
      <c r="N377" s="552"/>
    </row>
    <row r="378" spans="1:14">
      <c r="A378" s="513" t="s">
        <v>3329</v>
      </c>
      <c r="B378" s="522" t="s">
        <v>3330</v>
      </c>
      <c r="C378" s="479">
        <v>0</v>
      </c>
      <c r="D378" s="513" t="s">
        <v>594</v>
      </c>
      <c r="E378" s="522" t="s">
        <v>3331</v>
      </c>
      <c r="F378" s="522" t="s">
        <v>3332</v>
      </c>
      <c r="G378" s="513" t="s">
        <v>3333</v>
      </c>
      <c r="H378" s="513" t="s">
        <v>400</v>
      </c>
      <c r="I378" s="514">
        <v>500000</v>
      </c>
      <c r="J378" s="500">
        <v>45600</v>
      </c>
      <c r="K378" s="500">
        <v>47061</v>
      </c>
      <c r="L378" s="515">
        <v>45604</v>
      </c>
      <c r="M378" s="513"/>
      <c r="N378" s="491" t="s">
        <v>20</v>
      </c>
    </row>
    <row r="379" spans="1:14">
      <c r="A379" s="513" t="s">
        <v>3334</v>
      </c>
      <c r="B379" s="513" t="s">
        <v>3335</v>
      </c>
      <c r="C379" s="479">
        <v>0</v>
      </c>
      <c r="D379" s="513" t="s">
        <v>15</v>
      </c>
      <c r="E379" s="513" t="s">
        <v>3336</v>
      </c>
      <c r="F379" s="513" t="s">
        <v>3337</v>
      </c>
      <c r="G379" s="513" t="s">
        <v>3338</v>
      </c>
      <c r="H379" s="513" t="s">
        <v>19</v>
      </c>
      <c r="I379" s="514">
        <v>700</v>
      </c>
      <c r="J379" s="513"/>
      <c r="K379" s="513"/>
      <c r="L379" s="515">
        <v>45608</v>
      </c>
      <c r="M379" s="513"/>
      <c r="N379" s="491" t="s">
        <v>20</v>
      </c>
    </row>
    <row r="380" spans="1:14">
      <c r="A380" s="513" t="s">
        <v>3339</v>
      </c>
      <c r="B380" s="513" t="s">
        <v>3340</v>
      </c>
      <c r="C380" s="479">
        <v>0</v>
      </c>
      <c r="D380" s="513" t="s">
        <v>15</v>
      </c>
      <c r="E380" s="513" t="s">
        <v>3341</v>
      </c>
      <c r="F380" s="520" t="s">
        <v>3342</v>
      </c>
      <c r="G380" s="513" t="s">
        <v>3343</v>
      </c>
      <c r="H380" s="513" t="s">
        <v>19</v>
      </c>
      <c r="I380" s="514">
        <v>700</v>
      </c>
      <c r="J380" s="513"/>
      <c r="K380" s="513"/>
      <c r="L380" s="515">
        <v>45607</v>
      </c>
      <c r="M380" s="513"/>
      <c r="N380" s="491" t="s">
        <v>20</v>
      </c>
    </row>
    <row r="381" spans="1:14" ht="14.25">
      <c r="A381" s="513" t="s">
        <v>3344</v>
      </c>
      <c r="B381" s="513" t="s">
        <v>3345</v>
      </c>
      <c r="C381" s="479">
        <v>0</v>
      </c>
      <c r="D381" s="513" t="s">
        <v>15</v>
      </c>
      <c r="E381" s="513" t="s">
        <v>3346</v>
      </c>
      <c r="F381" s="525" t="s">
        <v>3347</v>
      </c>
      <c r="G381" s="513" t="s">
        <v>3348</v>
      </c>
      <c r="H381" s="513" t="s">
        <v>19</v>
      </c>
      <c r="I381" s="514">
        <v>700</v>
      </c>
      <c r="J381" s="513"/>
      <c r="K381" s="513"/>
      <c r="L381" s="515">
        <v>45608</v>
      </c>
      <c r="M381" s="513"/>
      <c r="N381" s="491" t="s">
        <v>20</v>
      </c>
    </row>
    <row r="382" spans="1:14" ht="15">
      <c r="A382" s="513" t="s">
        <v>3349</v>
      </c>
      <c r="B382" s="522" t="s">
        <v>3350</v>
      </c>
      <c r="C382" s="479">
        <v>0</v>
      </c>
      <c r="D382" s="513" t="s">
        <v>50</v>
      </c>
      <c r="E382" s="541" t="s">
        <v>830</v>
      </c>
      <c r="F382" s="525" t="s">
        <v>831</v>
      </c>
      <c r="G382" s="513" t="s">
        <v>3351</v>
      </c>
      <c r="H382" s="513" t="s">
        <v>134</v>
      </c>
      <c r="I382" s="514">
        <v>381552</v>
      </c>
      <c r="J382" s="513" t="s">
        <v>3352</v>
      </c>
      <c r="K382" s="513"/>
      <c r="L382" s="515">
        <v>45600</v>
      </c>
      <c r="M382" s="513"/>
      <c r="N382" s="491" t="s">
        <v>20</v>
      </c>
    </row>
    <row r="383" spans="1:14" ht="14.25">
      <c r="A383" s="513" t="s">
        <v>3353</v>
      </c>
      <c r="B383" s="522" t="s">
        <v>3354</v>
      </c>
      <c r="C383" s="479">
        <v>0</v>
      </c>
      <c r="D383" s="513" t="s">
        <v>1801</v>
      </c>
      <c r="E383" s="522" t="s">
        <v>3355</v>
      </c>
      <c r="F383" s="525" t="s">
        <v>948</v>
      </c>
      <c r="G383" s="513" t="s">
        <v>3356</v>
      </c>
      <c r="H383" s="513" t="s">
        <v>1801</v>
      </c>
      <c r="I383" s="514">
        <v>50000</v>
      </c>
      <c r="J383" s="515">
        <v>45614</v>
      </c>
      <c r="K383" s="515">
        <f>J383+365</f>
        <v>45979</v>
      </c>
      <c r="L383" s="515">
        <v>45624</v>
      </c>
      <c r="M383" s="513"/>
      <c r="N383" s="491" t="s">
        <v>20</v>
      </c>
    </row>
    <row r="384" spans="1:14" ht="14.25">
      <c r="A384" s="513" t="s">
        <v>3357</v>
      </c>
      <c r="B384" s="522" t="s">
        <v>3358</v>
      </c>
      <c r="C384" s="479">
        <v>0</v>
      </c>
      <c r="D384" s="513" t="s">
        <v>1801</v>
      </c>
      <c r="E384" s="522" t="s">
        <v>3359</v>
      </c>
      <c r="F384" s="525" t="s">
        <v>657</v>
      </c>
      <c r="G384" s="513" t="s">
        <v>3356</v>
      </c>
      <c r="H384" s="513" t="s">
        <v>1801</v>
      </c>
      <c r="I384" s="514">
        <v>50000</v>
      </c>
      <c r="J384" s="515">
        <v>45614</v>
      </c>
      <c r="K384" s="515">
        <f>J384+365</f>
        <v>45979</v>
      </c>
      <c r="L384" s="515">
        <v>45622</v>
      </c>
      <c r="M384" s="513"/>
      <c r="N384" s="491" t="s">
        <v>20</v>
      </c>
    </row>
    <row r="385" spans="1:14" ht="15.75" customHeight="1">
      <c r="A385" s="513" t="s">
        <v>3360</v>
      </c>
      <c r="B385" s="522" t="s">
        <v>3361</v>
      </c>
      <c r="C385" s="479">
        <v>0</v>
      </c>
      <c r="D385" s="513" t="s">
        <v>1801</v>
      </c>
      <c r="E385" s="522" t="s">
        <v>3362</v>
      </c>
      <c r="F385" s="525" t="s">
        <v>3363</v>
      </c>
      <c r="G385" s="513" t="s">
        <v>3356</v>
      </c>
      <c r="H385" s="513" t="s">
        <v>1801</v>
      </c>
      <c r="I385" s="514">
        <v>50000</v>
      </c>
      <c r="J385" s="515">
        <v>45614</v>
      </c>
      <c r="K385" s="515">
        <f>J385+365</f>
        <v>45979</v>
      </c>
      <c r="L385" s="515">
        <v>45622</v>
      </c>
      <c r="M385" s="513"/>
      <c r="N385" s="491" t="s">
        <v>20</v>
      </c>
    </row>
    <row r="386" spans="1:14" ht="15.75" customHeight="1">
      <c r="A386" s="513" t="s">
        <v>3364</v>
      </c>
      <c r="B386" s="522" t="s">
        <v>3365</v>
      </c>
      <c r="C386" s="479">
        <v>0</v>
      </c>
      <c r="D386" s="513" t="s">
        <v>1801</v>
      </c>
      <c r="E386" s="522" t="s">
        <v>3366</v>
      </c>
      <c r="F386" s="525" t="s">
        <v>2637</v>
      </c>
      <c r="G386" s="513" t="s">
        <v>3356</v>
      </c>
      <c r="H386" s="513" t="s">
        <v>1801</v>
      </c>
      <c r="I386" s="514">
        <v>100000</v>
      </c>
      <c r="J386" s="515">
        <v>45614</v>
      </c>
      <c r="K386" s="515">
        <f>J386+365</f>
        <v>45979</v>
      </c>
      <c r="L386" s="515">
        <v>45622</v>
      </c>
      <c r="M386" s="513"/>
      <c r="N386" s="491" t="s">
        <v>20</v>
      </c>
    </row>
    <row r="387" spans="1:14" ht="14.25">
      <c r="A387" s="513" t="s">
        <v>3367</v>
      </c>
      <c r="B387" s="522" t="s">
        <v>3368</v>
      </c>
      <c r="C387" s="479">
        <v>0</v>
      </c>
      <c r="D387" s="513" t="s">
        <v>1801</v>
      </c>
      <c r="E387" s="522" t="s">
        <v>1293</v>
      </c>
      <c r="F387" s="525" t="s">
        <v>1294</v>
      </c>
      <c r="G387" s="513" t="s">
        <v>3356</v>
      </c>
      <c r="H387" s="513" t="s">
        <v>1801</v>
      </c>
      <c r="I387" s="514">
        <v>100000</v>
      </c>
      <c r="J387" s="515">
        <v>45614</v>
      </c>
      <c r="K387" s="515">
        <f>J387+365</f>
        <v>45979</v>
      </c>
      <c r="L387" s="515">
        <v>45622</v>
      </c>
      <c r="M387" s="513"/>
      <c r="N387" s="491" t="s">
        <v>20</v>
      </c>
    </row>
    <row r="388" spans="1:14" ht="14.25">
      <c r="A388" s="513" t="s">
        <v>3369</v>
      </c>
      <c r="B388" s="522" t="s">
        <v>3370</v>
      </c>
      <c r="C388" s="479">
        <v>0</v>
      </c>
      <c r="D388" s="513" t="s">
        <v>1801</v>
      </c>
      <c r="E388" s="522" t="s">
        <v>3371</v>
      </c>
      <c r="F388" s="525" t="s">
        <v>3372</v>
      </c>
      <c r="G388" s="513" t="s">
        <v>3356</v>
      </c>
      <c r="H388" s="513" t="s">
        <v>1801</v>
      </c>
      <c r="I388" s="514">
        <v>100000</v>
      </c>
      <c r="J388" s="515">
        <v>45614</v>
      </c>
      <c r="K388" s="515">
        <f>J388+365</f>
        <v>45979</v>
      </c>
      <c r="L388" s="515">
        <v>45624</v>
      </c>
      <c r="M388" s="513"/>
      <c r="N388" s="491" t="s">
        <v>20</v>
      </c>
    </row>
    <row r="389" spans="1:14" ht="14.25">
      <c r="A389" s="513" t="s">
        <v>3373</v>
      </c>
      <c r="B389" s="522" t="s">
        <v>3374</v>
      </c>
      <c r="C389" s="479">
        <v>0</v>
      </c>
      <c r="D389" s="513" t="s">
        <v>1801</v>
      </c>
      <c r="E389" s="522" t="s">
        <v>3375</v>
      </c>
      <c r="F389" s="525" t="s">
        <v>3376</v>
      </c>
      <c r="G389" s="513" t="s">
        <v>3377</v>
      </c>
      <c r="H389" s="513" t="s">
        <v>1801</v>
      </c>
      <c r="I389" s="514">
        <v>100000</v>
      </c>
      <c r="J389" s="542">
        <v>45617</v>
      </c>
      <c r="K389" s="542">
        <f>J389+365</f>
        <v>45982</v>
      </c>
      <c r="L389" s="515">
        <v>45625</v>
      </c>
      <c r="M389" s="513"/>
      <c r="N389" s="491" t="s">
        <v>20</v>
      </c>
    </row>
    <row r="390" spans="1:14" ht="14.25">
      <c r="A390" s="513" t="s">
        <v>3378</v>
      </c>
      <c r="B390" s="522" t="s">
        <v>3379</v>
      </c>
      <c r="C390" s="479">
        <v>0</v>
      </c>
      <c r="D390" s="513" t="s">
        <v>1801</v>
      </c>
      <c r="E390" s="522" t="s">
        <v>3380</v>
      </c>
      <c r="F390" s="525" t="s">
        <v>3381</v>
      </c>
      <c r="G390" s="513" t="s">
        <v>3377</v>
      </c>
      <c r="H390" s="513" t="s">
        <v>1801</v>
      </c>
      <c r="I390" s="514">
        <v>100000</v>
      </c>
      <c r="J390" s="542">
        <v>45617</v>
      </c>
      <c r="K390" s="542">
        <f t="shared" ref="K390" si="9">J390+365</f>
        <v>45982</v>
      </c>
      <c r="L390" s="515">
        <v>45625</v>
      </c>
      <c r="M390" s="513"/>
      <c r="N390" s="491" t="s">
        <v>20</v>
      </c>
    </row>
    <row r="391" spans="1:14" ht="14.25">
      <c r="A391" s="513" t="s">
        <v>3382</v>
      </c>
      <c r="B391" s="522" t="s">
        <v>3383</v>
      </c>
      <c r="C391" s="479">
        <v>0</v>
      </c>
      <c r="D391" s="513" t="s">
        <v>1801</v>
      </c>
      <c r="E391" s="522" t="s">
        <v>2826</v>
      </c>
      <c r="F391" s="525" t="s">
        <v>2827</v>
      </c>
      <c r="G391" s="513" t="s">
        <v>2744</v>
      </c>
      <c r="H391" s="513" t="s">
        <v>1801</v>
      </c>
      <c r="I391" s="514">
        <v>400000</v>
      </c>
      <c r="J391" s="513" t="s">
        <v>71</v>
      </c>
      <c r="K391" s="513"/>
      <c r="L391" s="515">
        <v>45589</v>
      </c>
      <c r="M391" s="513"/>
      <c r="N391" s="491" t="s">
        <v>20</v>
      </c>
    </row>
    <row r="392" spans="1:14" ht="14.25">
      <c r="A392" s="513" t="s">
        <v>3384</v>
      </c>
      <c r="B392" s="522" t="s">
        <v>3385</v>
      </c>
      <c r="C392" s="479">
        <v>0</v>
      </c>
      <c r="D392" s="513" t="s">
        <v>1801</v>
      </c>
      <c r="E392" s="522" t="s">
        <v>3386</v>
      </c>
      <c r="F392" s="525" t="s">
        <v>3387</v>
      </c>
      <c r="G392" s="513" t="s">
        <v>3045</v>
      </c>
      <c r="H392" s="513" t="s">
        <v>1801</v>
      </c>
      <c r="I392" s="514">
        <v>500000</v>
      </c>
      <c r="J392" s="515">
        <v>45492</v>
      </c>
      <c r="K392" s="515">
        <f>J392+365</f>
        <v>45857</v>
      </c>
      <c r="L392" s="515">
        <v>45513</v>
      </c>
      <c r="M392" s="513"/>
      <c r="N392" s="491" t="s">
        <v>20</v>
      </c>
    </row>
    <row r="393" spans="1:14" ht="14.25">
      <c r="A393" s="513" t="s">
        <v>3388</v>
      </c>
      <c r="B393" s="522" t="s">
        <v>3389</v>
      </c>
      <c r="C393" s="479">
        <v>0</v>
      </c>
      <c r="D393" s="513" t="s">
        <v>1801</v>
      </c>
      <c r="E393" s="522" t="s">
        <v>3390</v>
      </c>
      <c r="F393" s="525" t="s">
        <v>3391</v>
      </c>
      <c r="G393" s="513" t="s">
        <v>3045</v>
      </c>
      <c r="H393" s="513" t="s">
        <v>1801</v>
      </c>
      <c r="I393" s="514">
        <v>500000</v>
      </c>
      <c r="J393" s="515">
        <v>45541</v>
      </c>
      <c r="K393" s="515">
        <f>J393+365</f>
        <v>45906</v>
      </c>
      <c r="L393" s="515">
        <v>45565</v>
      </c>
      <c r="M393" s="513"/>
      <c r="N393" s="491" t="s">
        <v>20</v>
      </c>
    </row>
    <row r="394" spans="1:14" ht="14.25">
      <c r="A394" s="513" t="s">
        <v>3392</v>
      </c>
      <c r="B394" s="531" t="s">
        <v>3393</v>
      </c>
      <c r="C394" s="479">
        <v>0</v>
      </c>
      <c r="D394" s="513" t="s">
        <v>1801</v>
      </c>
      <c r="E394" s="522" t="s">
        <v>3394</v>
      </c>
      <c r="F394" s="525" t="s">
        <v>3395</v>
      </c>
      <c r="G394" s="513" t="s">
        <v>3045</v>
      </c>
      <c r="H394" s="513" t="s">
        <v>1801</v>
      </c>
      <c r="I394" s="514">
        <v>500000</v>
      </c>
      <c r="J394" s="515">
        <v>45496</v>
      </c>
      <c r="K394" s="515">
        <f>J394+365</f>
        <v>45861</v>
      </c>
      <c r="L394" s="515">
        <v>45506</v>
      </c>
      <c r="M394" s="513"/>
      <c r="N394" s="491" t="s">
        <v>20</v>
      </c>
    </row>
    <row r="395" spans="1:14" ht="14.25">
      <c r="A395" s="513" t="s">
        <v>3396</v>
      </c>
      <c r="B395" s="522" t="s">
        <v>3397</v>
      </c>
      <c r="C395" s="479">
        <v>0</v>
      </c>
      <c r="D395" s="513" t="s">
        <v>1801</v>
      </c>
      <c r="E395" s="522" t="s">
        <v>3398</v>
      </c>
      <c r="F395" s="525" t="s">
        <v>3399</v>
      </c>
      <c r="G395" s="513" t="s">
        <v>3045</v>
      </c>
      <c r="H395" s="513" t="s">
        <v>1801</v>
      </c>
      <c r="I395" s="514">
        <v>500000</v>
      </c>
      <c r="J395" s="515">
        <v>45492</v>
      </c>
      <c r="K395" s="515">
        <f>J395+365</f>
        <v>45857</v>
      </c>
      <c r="L395" s="515">
        <v>45506</v>
      </c>
      <c r="M395" s="513"/>
      <c r="N395" s="491" t="s">
        <v>20</v>
      </c>
    </row>
    <row r="396" spans="1:14" ht="14.25">
      <c r="A396" s="513" t="s">
        <v>3400</v>
      </c>
      <c r="B396" s="522" t="s">
        <v>3401</v>
      </c>
      <c r="C396" s="479">
        <v>0</v>
      </c>
      <c r="D396" s="513" t="s">
        <v>1801</v>
      </c>
      <c r="E396" s="522" t="s">
        <v>3402</v>
      </c>
      <c r="F396" s="525" t="s">
        <v>2818</v>
      </c>
      <c r="G396" s="513" t="s">
        <v>3045</v>
      </c>
      <c r="H396" s="513" t="s">
        <v>1801</v>
      </c>
      <c r="I396" s="514">
        <v>500000</v>
      </c>
      <c r="J396" s="515">
        <v>45519</v>
      </c>
      <c r="K396" s="515">
        <f>J396+365</f>
        <v>45884</v>
      </c>
      <c r="L396" s="515">
        <v>45565</v>
      </c>
      <c r="M396" s="513"/>
      <c r="N396" s="491" t="s">
        <v>20</v>
      </c>
    </row>
    <row r="397" spans="1:14" ht="14.25">
      <c r="A397" s="513" t="s">
        <v>3403</v>
      </c>
      <c r="B397" s="522" t="s">
        <v>3404</v>
      </c>
      <c r="C397" s="479">
        <v>0</v>
      </c>
      <c r="D397" s="513" t="s">
        <v>1801</v>
      </c>
      <c r="E397" s="513" t="s">
        <v>3405</v>
      </c>
      <c r="F397" s="525" t="s">
        <v>3406</v>
      </c>
      <c r="G397" s="513" t="s">
        <v>3045</v>
      </c>
      <c r="H397" s="513" t="s">
        <v>1801</v>
      </c>
      <c r="I397" s="514">
        <v>500000</v>
      </c>
      <c r="J397" s="515">
        <v>45579</v>
      </c>
      <c r="K397" s="515">
        <f>J397+365</f>
        <v>45944</v>
      </c>
      <c r="L397" s="515">
        <v>45588</v>
      </c>
      <c r="M397" s="513"/>
      <c r="N397" s="493" t="s">
        <v>20</v>
      </c>
    </row>
    <row r="398" spans="1:14" ht="14.25">
      <c r="A398" s="513" t="s">
        <v>3407</v>
      </c>
      <c r="B398" s="522" t="s">
        <v>3408</v>
      </c>
      <c r="C398" s="479">
        <v>0</v>
      </c>
      <c r="D398" s="513" t="s">
        <v>1801</v>
      </c>
      <c r="E398" s="522" t="s">
        <v>3409</v>
      </c>
      <c r="F398" s="525" t="s">
        <v>3410</v>
      </c>
      <c r="G398" s="513" t="s">
        <v>3045</v>
      </c>
      <c r="H398" s="513" t="s">
        <v>1801</v>
      </c>
      <c r="I398" s="514">
        <v>500000</v>
      </c>
      <c r="J398" s="515">
        <v>45569</v>
      </c>
      <c r="K398" s="515">
        <f>J398+365</f>
        <v>45934</v>
      </c>
      <c r="L398" s="515">
        <v>45596</v>
      </c>
      <c r="M398" s="513"/>
      <c r="N398" s="491" t="s">
        <v>20</v>
      </c>
    </row>
    <row r="399" spans="1:14" ht="14.25">
      <c r="A399" s="513" t="s">
        <v>3411</v>
      </c>
      <c r="B399" s="522" t="s">
        <v>3412</v>
      </c>
      <c r="C399" s="479">
        <v>0</v>
      </c>
      <c r="D399" s="513" t="s">
        <v>1801</v>
      </c>
      <c r="E399" s="522" t="s">
        <v>3413</v>
      </c>
      <c r="F399" s="525" t="s">
        <v>791</v>
      </c>
      <c r="G399" s="513" t="s">
        <v>3045</v>
      </c>
      <c r="H399" s="513" t="s">
        <v>1801</v>
      </c>
      <c r="I399" s="514">
        <v>100000</v>
      </c>
      <c r="J399" s="515">
        <v>45469</v>
      </c>
      <c r="K399" s="515">
        <f>J399+365</f>
        <v>45834</v>
      </c>
      <c r="L399" s="515">
        <v>45483</v>
      </c>
      <c r="M399" s="513"/>
      <c r="N399" s="493" t="s">
        <v>20</v>
      </c>
    </row>
    <row r="400" spans="1:14" ht="14.25">
      <c r="A400" s="513" t="s">
        <v>3414</v>
      </c>
      <c r="B400" s="522" t="s">
        <v>3415</v>
      </c>
      <c r="C400" s="479">
        <v>0</v>
      </c>
      <c r="D400" s="513" t="s">
        <v>1801</v>
      </c>
      <c r="E400" s="522" t="s">
        <v>3416</v>
      </c>
      <c r="F400" s="525" t="s">
        <v>3417</v>
      </c>
      <c r="G400" s="513" t="s">
        <v>3045</v>
      </c>
      <c r="H400" s="513" t="s">
        <v>1801</v>
      </c>
      <c r="I400" s="514">
        <v>100000</v>
      </c>
      <c r="J400" s="515">
        <v>45600</v>
      </c>
      <c r="K400" s="515">
        <f>J400+365</f>
        <v>45965</v>
      </c>
      <c r="L400" s="515">
        <v>45614</v>
      </c>
      <c r="M400" s="513"/>
      <c r="N400" s="491" t="s">
        <v>20</v>
      </c>
    </row>
    <row r="401" spans="1:14" ht="25.5">
      <c r="A401" s="513" t="s">
        <v>3418</v>
      </c>
      <c r="B401" s="522" t="s">
        <v>3419</v>
      </c>
      <c r="C401" s="479">
        <v>0</v>
      </c>
      <c r="D401" s="513" t="s">
        <v>1801</v>
      </c>
      <c r="E401" s="522" t="s">
        <v>1474</v>
      </c>
      <c r="F401" s="525" t="s">
        <v>1013</v>
      </c>
      <c r="G401" s="513" t="s">
        <v>3045</v>
      </c>
      <c r="H401" s="513" t="s">
        <v>1801</v>
      </c>
      <c r="I401" s="514">
        <v>100000</v>
      </c>
      <c r="J401" s="515">
        <v>45586</v>
      </c>
      <c r="K401" s="515">
        <f>J401+365</f>
        <v>45951</v>
      </c>
      <c r="L401" s="515">
        <v>45595</v>
      </c>
      <c r="M401" s="513"/>
      <c r="N401" s="491" t="s">
        <v>20</v>
      </c>
    </row>
    <row r="402" spans="1:14" ht="14.25">
      <c r="A402" s="513" t="s">
        <v>3420</v>
      </c>
      <c r="B402" s="522" t="s">
        <v>3421</v>
      </c>
      <c r="C402" s="479">
        <v>0</v>
      </c>
      <c r="D402" s="513" t="s">
        <v>1801</v>
      </c>
      <c r="E402" s="522" t="s">
        <v>505</v>
      </c>
      <c r="F402" s="525" t="s">
        <v>506</v>
      </c>
      <c r="G402" s="513" t="s">
        <v>3045</v>
      </c>
      <c r="H402" s="513" t="s">
        <v>1801</v>
      </c>
      <c r="I402" s="514">
        <v>100000</v>
      </c>
      <c r="J402" s="513" t="s">
        <v>3422</v>
      </c>
      <c r="K402" s="513"/>
      <c r="L402" s="515">
        <v>45506</v>
      </c>
      <c r="M402" s="513"/>
      <c r="N402" s="491" t="s">
        <v>20</v>
      </c>
    </row>
    <row r="403" spans="1:14" ht="25.5">
      <c r="A403" s="513" t="s">
        <v>3423</v>
      </c>
      <c r="B403" s="522" t="s">
        <v>3424</v>
      </c>
      <c r="C403" s="479">
        <v>0</v>
      </c>
      <c r="D403" s="513" t="s">
        <v>1801</v>
      </c>
      <c r="E403" s="522" t="s">
        <v>3425</v>
      </c>
      <c r="F403" s="525" t="s">
        <v>1074</v>
      </c>
      <c r="G403" s="513" t="s">
        <v>3045</v>
      </c>
      <c r="H403" s="513" t="s">
        <v>1801</v>
      </c>
      <c r="I403" s="514">
        <v>100000</v>
      </c>
      <c r="J403" s="515">
        <v>45492</v>
      </c>
      <c r="K403" s="515">
        <f>J403+365</f>
        <v>45857</v>
      </c>
      <c r="L403" s="515">
        <v>45506</v>
      </c>
      <c r="M403" s="513"/>
      <c r="N403" s="491" t="s">
        <v>20</v>
      </c>
    </row>
    <row r="404" spans="1:14" ht="25.5">
      <c r="A404" s="513" t="s">
        <v>3426</v>
      </c>
      <c r="B404" s="522" t="s">
        <v>3427</v>
      </c>
      <c r="C404" s="479">
        <v>0</v>
      </c>
      <c r="D404" s="513" t="s">
        <v>1801</v>
      </c>
      <c r="E404" s="522" t="s">
        <v>3428</v>
      </c>
      <c r="F404" s="525" t="s">
        <v>2132</v>
      </c>
      <c r="G404" s="513" t="s">
        <v>3045</v>
      </c>
      <c r="H404" s="513" t="s">
        <v>1801</v>
      </c>
      <c r="I404" s="514">
        <v>100000</v>
      </c>
      <c r="J404" s="515">
        <v>45492</v>
      </c>
      <c r="K404" s="515">
        <f>J404+365</f>
        <v>45857</v>
      </c>
      <c r="L404" s="515">
        <v>45513</v>
      </c>
      <c r="M404" s="513"/>
      <c r="N404" s="491" t="s">
        <v>20</v>
      </c>
    </row>
    <row r="405" spans="1:14" ht="14.25">
      <c r="A405" s="513" t="s">
        <v>3429</v>
      </c>
      <c r="B405" s="522" t="s">
        <v>3430</v>
      </c>
      <c r="C405" s="479">
        <v>0</v>
      </c>
      <c r="D405" s="513" t="s">
        <v>1801</v>
      </c>
      <c r="E405" s="522" t="s">
        <v>2835</v>
      </c>
      <c r="F405" s="525" t="s">
        <v>2154</v>
      </c>
      <c r="G405" s="513" t="s">
        <v>3045</v>
      </c>
      <c r="H405" s="513" t="s">
        <v>1801</v>
      </c>
      <c r="I405" s="514">
        <v>100000</v>
      </c>
      <c r="J405" s="515">
        <v>45519</v>
      </c>
      <c r="K405" s="515">
        <f>J405+365</f>
        <v>45884</v>
      </c>
      <c r="L405" s="515">
        <v>45565</v>
      </c>
      <c r="M405" s="513"/>
      <c r="N405" s="491" t="s">
        <v>20</v>
      </c>
    </row>
    <row r="406" spans="1:14" ht="14.25">
      <c r="A406" s="513" t="s">
        <v>3431</v>
      </c>
      <c r="B406" s="522" t="s">
        <v>3432</v>
      </c>
      <c r="C406" s="479">
        <v>0</v>
      </c>
      <c r="D406" s="513" t="s">
        <v>1801</v>
      </c>
      <c r="E406" s="522" t="s">
        <v>3433</v>
      </c>
      <c r="F406" s="525" t="s">
        <v>3434</v>
      </c>
      <c r="G406" s="513" t="s">
        <v>3045</v>
      </c>
      <c r="H406" s="513" t="s">
        <v>1801</v>
      </c>
      <c r="I406" s="514">
        <v>100000</v>
      </c>
      <c r="J406" s="515">
        <v>45498</v>
      </c>
      <c r="K406" s="515">
        <f>J406+365</f>
        <v>45863</v>
      </c>
      <c r="L406" s="515">
        <v>45527</v>
      </c>
      <c r="M406" s="513"/>
      <c r="N406" s="491" t="s">
        <v>20</v>
      </c>
    </row>
    <row r="407" spans="1:14" ht="14.25">
      <c r="A407" s="513" t="s">
        <v>3435</v>
      </c>
      <c r="B407" s="522" t="s">
        <v>3436</v>
      </c>
      <c r="C407" s="479">
        <v>0</v>
      </c>
      <c r="D407" s="513" t="s">
        <v>1801</v>
      </c>
      <c r="E407" s="522" t="s">
        <v>3437</v>
      </c>
      <c r="F407" s="525" t="s">
        <v>3438</v>
      </c>
      <c r="G407" s="513" t="s">
        <v>3045</v>
      </c>
      <c r="H407" s="513" t="s">
        <v>1801</v>
      </c>
      <c r="I407" s="514">
        <v>100000</v>
      </c>
      <c r="J407" s="515">
        <v>45496</v>
      </c>
      <c r="K407" s="515">
        <f>J407+365</f>
        <v>45861</v>
      </c>
      <c r="L407" s="515">
        <v>45513</v>
      </c>
      <c r="M407" s="513"/>
      <c r="N407" s="491" t="s">
        <v>20</v>
      </c>
    </row>
    <row r="408" spans="1:14" ht="14.25">
      <c r="A408" s="513" t="s">
        <v>3439</v>
      </c>
      <c r="B408" s="522" t="s">
        <v>3440</v>
      </c>
      <c r="C408" s="479">
        <v>0</v>
      </c>
      <c r="D408" s="513" t="s">
        <v>1801</v>
      </c>
      <c r="E408" s="522" t="s">
        <v>3441</v>
      </c>
      <c r="F408" s="525" t="s">
        <v>3442</v>
      </c>
      <c r="G408" s="513" t="s">
        <v>3045</v>
      </c>
      <c r="H408" s="513" t="s">
        <v>1801</v>
      </c>
      <c r="I408" s="514">
        <v>100000</v>
      </c>
      <c r="J408" s="515">
        <v>45496</v>
      </c>
      <c r="K408" s="515">
        <f>J408+365</f>
        <v>45861</v>
      </c>
      <c r="L408" s="515">
        <v>45509</v>
      </c>
      <c r="M408" s="513"/>
      <c r="N408" s="491" t="s">
        <v>20</v>
      </c>
    </row>
    <row r="409" spans="1:14" ht="14.25">
      <c r="A409" s="513" t="s">
        <v>3443</v>
      </c>
      <c r="B409" s="522" t="s">
        <v>3444</v>
      </c>
      <c r="C409" s="479">
        <v>0</v>
      </c>
      <c r="D409" s="513" t="s">
        <v>1801</v>
      </c>
      <c r="E409" s="522" t="s">
        <v>3445</v>
      </c>
      <c r="F409" s="525" t="s">
        <v>2262</v>
      </c>
      <c r="G409" s="513" t="s">
        <v>3045</v>
      </c>
      <c r="H409" s="513" t="s">
        <v>1801</v>
      </c>
      <c r="I409" s="514">
        <v>100000</v>
      </c>
      <c r="J409" s="515">
        <v>45516</v>
      </c>
      <c r="K409" s="515">
        <f>J409+365</f>
        <v>45881</v>
      </c>
      <c r="L409" s="515">
        <v>45527</v>
      </c>
      <c r="M409" s="513"/>
      <c r="N409" s="491" t="s">
        <v>20</v>
      </c>
    </row>
    <row r="410" spans="1:14" ht="14.25">
      <c r="A410" s="513" t="s">
        <v>3446</v>
      </c>
      <c r="B410" s="522" t="s">
        <v>3447</v>
      </c>
      <c r="C410" s="479">
        <v>0</v>
      </c>
      <c r="D410" s="513" t="s">
        <v>1801</v>
      </c>
      <c r="E410" s="522" t="s">
        <v>3448</v>
      </c>
      <c r="F410" s="525" t="s">
        <v>3449</v>
      </c>
      <c r="G410" s="513" t="s">
        <v>3045</v>
      </c>
      <c r="H410" s="513" t="s">
        <v>1801</v>
      </c>
      <c r="I410" s="514">
        <v>100000</v>
      </c>
      <c r="J410" s="515">
        <v>45496</v>
      </c>
      <c r="K410" s="515">
        <f>J410+365</f>
        <v>45861</v>
      </c>
      <c r="L410" s="515">
        <v>45513</v>
      </c>
      <c r="M410" s="513"/>
      <c r="N410" s="491" t="s">
        <v>20</v>
      </c>
    </row>
    <row r="411" spans="1:14" ht="14.25">
      <c r="A411" s="513" t="s">
        <v>3450</v>
      </c>
      <c r="B411" s="522" t="s">
        <v>3451</v>
      </c>
      <c r="C411" s="479">
        <v>0</v>
      </c>
      <c r="D411" s="513" t="s">
        <v>1801</v>
      </c>
      <c r="E411" s="522" t="s">
        <v>3452</v>
      </c>
      <c r="F411" s="525" t="s">
        <v>3453</v>
      </c>
      <c r="G411" s="513" t="s">
        <v>3045</v>
      </c>
      <c r="H411" s="513" t="s">
        <v>1801</v>
      </c>
      <c r="I411" s="514">
        <v>100000</v>
      </c>
      <c r="J411" s="515">
        <v>45590</v>
      </c>
      <c r="K411" s="515">
        <f>J411+365</f>
        <v>45955</v>
      </c>
      <c r="L411" s="515">
        <v>45600</v>
      </c>
      <c r="M411" s="513"/>
      <c r="N411" s="493" t="s">
        <v>20</v>
      </c>
    </row>
    <row r="412" spans="1:14" ht="14.25">
      <c r="A412" s="513" t="s">
        <v>3454</v>
      </c>
      <c r="B412" s="522" t="s">
        <v>3455</v>
      </c>
      <c r="C412" s="479">
        <v>0</v>
      </c>
      <c r="D412" s="513" t="s">
        <v>1801</v>
      </c>
      <c r="E412" s="522" t="s">
        <v>3456</v>
      </c>
      <c r="F412" s="525" t="s">
        <v>3457</v>
      </c>
      <c r="G412" s="513" t="s">
        <v>3458</v>
      </c>
      <c r="H412" s="513" t="s">
        <v>1801</v>
      </c>
      <c r="I412" s="514">
        <v>60000</v>
      </c>
      <c r="J412" s="515">
        <v>45517</v>
      </c>
      <c r="K412" s="515">
        <f>J412+365</f>
        <v>45882</v>
      </c>
      <c r="L412" s="515">
        <v>45539</v>
      </c>
      <c r="M412" s="513"/>
      <c r="N412" s="491" t="s">
        <v>20</v>
      </c>
    </row>
    <row r="413" spans="1:14" ht="14.25">
      <c r="A413" s="513" t="s">
        <v>3459</v>
      </c>
      <c r="B413" s="522" t="s">
        <v>3460</v>
      </c>
      <c r="C413" s="479">
        <v>0</v>
      </c>
      <c r="D413" s="513" t="s">
        <v>1801</v>
      </c>
      <c r="E413" s="522" t="s">
        <v>3461</v>
      </c>
      <c r="F413" s="525" t="s">
        <v>3462</v>
      </c>
      <c r="G413" s="513" t="s">
        <v>3458</v>
      </c>
      <c r="H413" s="513" t="s">
        <v>1801</v>
      </c>
      <c r="I413" s="514">
        <v>60000</v>
      </c>
      <c r="J413" s="515">
        <v>45506</v>
      </c>
      <c r="K413" s="515">
        <f>J413+365</f>
        <v>45871</v>
      </c>
      <c r="L413" s="515">
        <v>45526</v>
      </c>
      <c r="M413" s="513"/>
      <c r="N413" s="491" t="s">
        <v>20</v>
      </c>
    </row>
    <row r="414" spans="1:14" ht="14.25">
      <c r="A414" s="513" t="s">
        <v>3463</v>
      </c>
      <c r="B414" s="522" t="s">
        <v>3464</v>
      </c>
      <c r="C414" s="479">
        <v>0</v>
      </c>
      <c r="D414" s="513" t="s">
        <v>1801</v>
      </c>
      <c r="E414" s="522" t="s">
        <v>3465</v>
      </c>
      <c r="F414" s="525" t="s">
        <v>1349</v>
      </c>
      <c r="G414" s="513" t="s">
        <v>3458</v>
      </c>
      <c r="H414" s="513" t="s">
        <v>1801</v>
      </c>
      <c r="I414" s="514">
        <v>143333.32999999999</v>
      </c>
      <c r="J414" s="515">
        <v>45517</v>
      </c>
      <c r="K414" s="515">
        <f>J414+365</f>
        <v>45882</v>
      </c>
      <c r="L414" s="515">
        <v>45539</v>
      </c>
      <c r="M414" s="513"/>
      <c r="N414" s="491" t="s">
        <v>20</v>
      </c>
    </row>
    <row r="415" spans="1:14" ht="14.25">
      <c r="A415" s="513" t="s">
        <v>3466</v>
      </c>
      <c r="B415" s="522" t="s">
        <v>3467</v>
      </c>
      <c r="C415" s="479">
        <v>0</v>
      </c>
      <c r="D415" s="513" t="s">
        <v>1801</v>
      </c>
      <c r="E415" s="522" t="s">
        <v>3468</v>
      </c>
      <c r="F415" s="525" t="s">
        <v>3469</v>
      </c>
      <c r="G415" s="513" t="s">
        <v>3458</v>
      </c>
      <c r="H415" s="513" t="s">
        <v>1801</v>
      </c>
      <c r="I415" s="514">
        <v>143333.32999999999</v>
      </c>
      <c r="J415" s="515">
        <v>45517</v>
      </c>
      <c r="K415" s="515">
        <f>J415+365</f>
        <v>45882</v>
      </c>
      <c r="L415" s="515">
        <v>45539</v>
      </c>
      <c r="M415" s="513"/>
      <c r="N415" s="491" t="s">
        <v>20</v>
      </c>
    </row>
    <row r="416" spans="1:14" ht="14.25">
      <c r="A416" s="513" t="s">
        <v>3470</v>
      </c>
      <c r="B416" s="522" t="s">
        <v>3471</v>
      </c>
      <c r="C416" s="479">
        <v>0</v>
      </c>
      <c r="D416" s="513" t="s">
        <v>1801</v>
      </c>
      <c r="E416" s="522" t="s">
        <v>3472</v>
      </c>
      <c r="F416" s="525" t="s">
        <v>2681</v>
      </c>
      <c r="G416" s="513" t="s">
        <v>3458</v>
      </c>
      <c r="H416" s="513" t="s">
        <v>1801</v>
      </c>
      <c r="I416" s="514">
        <v>143333.32999999999</v>
      </c>
      <c r="J416" s="515">
        <v>45547</v>
      </c>
      <c r="K416" s="515">
        <f>J416+365</f>
        <v>45912</v>
      </c>
      <c r="L416" s="515">
        <v>45561</v>
      </c>
      <c r="M416" s="513"/>
      <c r="N416" s="491" t="s">
        <v>20</v>
      </c>
    </row>
    <row r="417" spans="1:15" ht="14.25">
      <c r="A417" s="513" t="s">
        <v>3473</v>
      </c>
      <c r="B417" s="522" t="s">
        <v>3474</v>
      </c>
      <c r="C417" s="479">
        <v>0</v>
      </c>
      <c r="D417" s="513" t="s">
        <v>1801</v>
      </c>
      <c r="E417" s="522" t="s">
        <v>3024</v>
      </c>
      <c r="F417" s="525" t="s">
        <v>3025</v>
      </c>
      <c r="G417" s="513" t="s">
        <v>3458</v>
      </c>
      <c r="H417" s="513" t="s">
        <v>1801</v>
      </c>
      <c r="I417" s="514">
        <v>143333.32999999999</v>
      </c>
      <c r="J417" s="515">
        <v>45551</v>
      </c>
      <c r="K417" s="515">
        <f>J417+365</f>
        <v>45916</v>
      </c>
      <c r="L417" s="515">
        <v>45568</v>
      </c>
      <c r="M417" s="513"/>
      <c r="N417" s="493" t="s">
        <v>20</v>
      </c>
    </row>
    <row r="418" spans="1:15" ht="14.25">
      <c r="A418" s="513" t="s">
        <v>3475</v>
      </c>
      <c r="B418" s="522" t="s">
        <v>3476</v>
      </c>
      <c r="C418" s="479">
        <v>0</v>
      </c>
      <c r="D418" s="513" t="s">
        <v>1801</v>
      </c>
      <c r="E418" s="522" t="s">
        <v>3477</v>
      </c>
      <c r="F418" s="525" t="s">
        <v>3478</v>
      </c>
      <c r="G418" s="513" t="s">
        <v>3458</v>
      </c>
      <c r="H418" s="513" t="s">
        <v>1801</v>
      </c>
      <c r="I418" s="514">
        <v>200000</v>
      </c>
      <c r="J418" s="515">
        <v>45516</v>
      </c>
      <c r="K418" s="515">
        <f>J418+365</f>
        <v>45881</v>
      </c>
      <c r="L418" s="515">
        <v>45539</v>
      </c>
      <c r="M418" s="513"/>
      <c r="N418" s="491" t="s">
        <v>20</v>
      </c>
    </row>
    <row r="419" spans="1:15" ht="14.25">
      <c r="A419" s="513" t="s">
        <v>3479</v>
      </c>
      <c r="B419" s="522" t="s">
        <v>3480</v>
      </c>
      <c r="C419" s="479">
        <v>0</v>
      </c>
      <c r="D419" s="513" t="s">
        <v>1801</v>
      </c>
      <c r="E419" s="522" t="s">
        <v>2911</v>
      </c>
      <c r="F419" s="525" t="s">
        <v>2912</v>
      </c>
      <c r="G419" s="513" t="s">
        <v>3458</v>
      </c>
      <c r="H419" s="513" t="s">
        <v>1801</v>
      </c>
      <c r="I419" s="514">
        <v>200000</v>
      </c>
      <c r="J419" s="515">
        <v>45517</v>
      </c>
      <c r="K419" s="515">
        <f>J419+365</f>
        <v>45882</v>
      </c>
      <c r="L419" s="515">
        <v>45539</v>
      </c>
      <c r="M419" s="513"/>
      <c r="N419" s="491" t="s">
        <v>20</v>
      </c>
    </row>
    <row r="420" spans="1:15" ht="14.25">
      <c r="A420" s="513" t="s">
        <v>3481</v>
      </c>
      <c r="B420" s="522" t="s">
        <v>3482</v>
      </c>
      <c r="C420" s="479">
        <v>0</v>
      </c>
      <c r="D420" s="513" t="s">
        <v>1801</v>
      </c>
      <c r="E420" s="522" t="s">
        <v>3483</v>
      </c>
      <c r="F420" s="525" t="s">
        <v>3484</v>
      </c>
      <c r="G420" s="513" t="s">
        <v>3458</v>
      </c>
      <c r="H420" s="513" t="s">
        <v>1801</v>
      </c>
      <c r="I420" s="514">
        <v>200000</v>
      </c>
      <c r="J420" s="515">
        <v>45517</v>
      </c>
      <c r="K420" s="515">
        <f>J420+365</f>
        <v>45882</v>
      </c>
      <c r="L420" s="515">
        <v>45539</v>
      </c>
      <c r="M420" s="513"/>
      <c r="N420" s="491" t="s">
        <v>20</v>
      </c>
    </row>
    <row r="421" spans="1:15" ht="14.25">
      <c r="A421" s="513" t="s">
        <v>3485</v>
      </c>
      <c r="B421" s="522" t="s">
        <v>3486</v>
      </c>
      <c r="C421" s="479">
        <v>0</v>
      </c>
      <c r="D421" s="513" t="s">
        <v>1801</v>
      </c>
      <c r="E421" s="522" t="s">
        <v>3487</v>
      </c>
      <c r="F421" s="525" t="s">
        <v>3488</v>
      </c>
      <c r="G421" s="513" t="s">
        <v>3458</v>
      </c>
      <c r="H421" s="513" t="s">
        <v>1801</v>
      </c>
      <c r="I421" s="514">
        <v>200000</v>
      </c>
      <c r="J421" s="515">
        <v>45509</v>
      </c>
      <c r="K421" s="515">
        <f>J421+365</f>
        <v>45874</v>
      </c>
      <c r="L421" s="515">
        <v>45539</v>
      </c>
      <c r="M421" s="513"/>
      <c r="N421" s="491" t="s">
        <v>20</v>
      </c>
    </row>
    <row r="422" spans="1:15" ht="12.75" customHeight="1">
      <c r="A422" s="513" t="s">
        <v>3489</v>
      </c>
      <c r="B422" s="513" t="s">
        <v>3490</v>
      </c>
      <c r="C422" s="479">
        <v>0</v>
      </c>
      <c r="D422" s="513" t="s">
        <v>79</v>
      </c>
      <c r="E422" s="513" t="s">
        <v>2443</v>
      </c>
      <c r="F422" s="513" t="s">
        <v>3491</v>
      </c>
      <c r="G422" s="513" t="s">
        <v>3492</v>
      </c>
      <c r="H422" s="513" t="s">
        <v>19</v>
      </c>
      <c r="I422" s="514">
        <v>1500</v>
      </c>
      <c r="J422" s="513" t="s">
        <v>71</v>
      </c>
      <c r="K422" s="513"/>
      <c r="L422" s="515">
        <v>45483</v>
      </c>
      <c r="M422" s="513"/>
      <c r="N422" s="491" t="s">
        <v>20</v>
      </c>
    </row>
    <row r="423" spans="1:15">
      <c r="A423" s="513" t="s">
        <v>3493</v>
      </c>
      <c r="B423" s="513" t="s">
        <v>3494</v>
      </c>
      <c r="C423" s="479">
        <v>0</v>
      </c>
      <c r="D423" s="513" t="s">
        <v>79</v>
      </c>
      <c r="E423" s="513" t="s">
        <v>2448</v>
      </c>
      <c r="F423" s="513" t="s">
        <v>2449</v>
      </c>
      <c r="G423" s="513" t="s">
        <v>3492</v>
      </c>
      <c r="H423" s="513" t="s">
        <v>19</v>
      </c>
      <c r="I423" s="514">
        <v>1500</v>
      </c>
      <c r="J423" s="513" t="s">
        <v>71</v>
      </c>
      <c r="K423" s="513"/>
      <c r="L423" s="515">
        <v>45483</v>
      </c>
      <c r="M423" s="513"/>
      <c r="N423" s="491" t="s">
        <v>20</v>
      </c>
    </row>
    <row r="424" spans="1:15">
      <c r="A424" s="513" t="s">
        <v>3495</v>
      </c>
      <c r="B424" s="513" t="s">
        <v>3496</v>
      </c>
      <c r="C424" s="479">
        <v>0</v>
      </c>
      <c r="D424" s="513" t="s">
        <v>15</v>
      </c>
      <c r="E424" s="513" t="s">
        <v>3497</v>
      </c>
      <c r="F424" s="513" t="s">
        <v>3498</v>
      </c>
      <c r="G424" s="513" t="s">
        <v>1834</v>
      </c>
      <c r="H424" s="513" t="s">
        <v>19</v>
      </c>
      <c r="I424" s="484" t="s">
        <v>3499</v>
      </c>
      <c r="J424" s="779" t="s">
        <v>764</v>
      </c>
      <c r="K424" s="779"/>
      <c r="L424" s="515">
        <v>45484</v>
      </c>
      <c r="M424" s="513"/>
      <c r="N424" s="491" t="s">
        <v>20</v>
      </c>
    </row>
    <row r="425" spans="1:15">
      <c r="A425" s="513" t="s">
        <v>3500</v>
      </c>
      <c r="B425" s="513" t="s">
        <v>3501</v>
      </c>
      <c r="C425" s="479">
        <v>0</v>
      </c>
      <c r="D425" s="513" t="s">
        <v>50</v>
      </c>
      <c r="E425" s="513" t="s">
        <v>3502</v>
      </c>
      <c r="F425" s="513" t="s">
        <v>3503</v>
      </c>
      <c r="G425" s="513" t="s">
        <v>3504</v>
      </c>
      <c r="H425" s="513" t="s">
        <v>333</v>
      </c>
      <c r="I425" s="514">
        <v>40000</v>
      </c>
      <c r="J425" s="779" t="s">
        <v>1857</v>
      </c>
      <c r="K425" s="779"/>
      <c r="L425" s="515">
        <v>45512</v>
      </c>
      <c r="M425" s="513"/>
      <c r="N425" s="493" t="s">
        <v>20</v>
      </c>
    </row>
    <row r="426" spans="1:15">
      <c r="A426" s="513" t="s">
        <v>3505</v>
      </c>
      <c r="B426" s="513" t="s">
        <v>3506</v>
      </c>
      <c r="C426" s="479">
        <v>0</v>
      </c>
      <c r="D426" s="513" t="s">
        <v>79</v>
      </c>
      <c r="E426" s="513" t="s">
        <v>3507</v>
      </c>
      <c r="F426" s="513" t="s">
        <v>1039</v>
      </c>
      <c r="G426" s="513" t="s">
        <v>3508</v>
      </c>
      <c r="H426" s="513" t="s">
        <v>194</v>
      </c>
      <c r="I426" s="514">
        <v>18300</v>
      </c>
      <c r="J426" s="513"/>
      <c r="K426" s="513"/>
      <c r="L426" s="513" t="s">
        <v>2040</v>
      </c>
      <c r="M426" s="513"/>
      <c r="N426" s="491" t="s">
        <v>20</v>
      </c>
    </row>
    <row r="427" spans="1:15">
      <c r="A427" s="513" t="s">
        <v>3509</v>
      </c>
      <c r="B427" s="513" t="s">
        <v>3510</v>
      </c>
      <c r="C427" s="479">
        <v>0</v>
      </c>
      <c r="D427" s="513" t="s">
        <v>79</v>
      </c>
      <c r="E427" s="513" t="s">
        <v>3511</v>
      </c>
      <c r="F427" s="513" t="s">
        <v>3512</v>
      </c>
      <c r="G427" s="513" t="s">
        <v>3513</v>
      </c>
      <c r="H427" s="513" t="s">
        <v>19</v>
      </c>
      <c r="I427" s="514">
        <v>1300</v>
      </c>
      <c r="J427" s="513" t="s">
        <v>71</v>
      </c>
      <c r="K427" s="513"/>
      <c r="L427" s="515">
        <v>45524</v>
      </c>
      <c r="M427" s="513"/>
      <c r="N427" s="491" t="s">
        <v>20</v>
      </c>
    </row>
    <row r="428" spans="1:15" ht="15">
      <c r="A428" s="513" t="s">
        <v>3514</v>
      </c>
      <c r="B428" s="517" t="s">
        <v>3515</v>
      </c>
      <c r="C428" s="479">
        <v>0</v>
      </c>
      <c r="D428" s="513" t="s">
        <v>50</v>
      </c>
      <c r="E428" s="513" t="s">
        <v>505</v>
      </c>
      <c r="F428" s="513" t="s">
        <v>506</v>
      </c>
      <c r="G428" s="513" t="s">
        <v>3516</v>
      </c>
      <c r="H428" s="513" t="s">
        <v>134</v>
      </c>
      <c r="I428" s="514">
        <v>0</v>
      </c>
      <c r="J428" s="515">
        <v>45526</v>
      </c>
      <c r="K428" s="515">
        <v>45897</v>
      </c>
      <c r="L428" s="515">
        <v>45678</v>
      </c>
      <c r="M428" s="513"/>
      <c r="N428" s="491" t="s">
        <v>20</v>
      </c>
    </row>
    <row r="429" spans="1:15">
      <c r="A429" s="513" t="s">
        <v>3517</v>
      </c>
      <c r="B429" s="513" t="s">
        <v>3518</v>
      </c>
      <c r="C429" s="479">
        <v>0</v>
      </c>
      <c r="D429" s="513" t="s">
        <v>15</v>
      </c>
      <c r="E429" s="513" t="s">
        <v>3519</v>
      </c>
      <c r="F429" s="513" t="s">
        <v>3520</v>
      </c>
      <c r="G429" s="513" t="s">
        <v>2385</v>
      </c>
      <c r="H429" s="513" t="s">
        <v>19</v>
      </c>
      <c r="I429" s="514">
        <v>600</v>
      </c>
      <c r="J429" s="513" t="s">
        <v>407</v>
      </c>
      <c r="K429" s="513"/>
      <c r="L429" s="515">
        <v>45545</v>
      </c>
      <c r="M429" s="513"/>
      <c r="N429" s="493" t="s">
        <v>20</v>
      </c>
    </row>
    <row r="430" spans="1:15" ht="12" customHeight="1">
      <c r="A430" s="513" t="s">
        <v>3521</v>
      </c>
      <c r="B430" s="513" t="s">
        <v>3522</v>
      </c>
      <c r="C430" s="479">
        <v>0</v>
      </c>
      <c r="D430" s="513" t="s">
        <v>15</v>
      </c>
      <c r="E430" s="513" t="s">
        <v>3523</v>
      </c>
      <c r="F430" s="513" t="s">
        <v>3524</v>
      </c>
      <c r="G430" s="513" t="s">
        <v>2385</v>
      </c>
      <c r="H430" s="513" t="s">
        <v>19</v>
      </c>
      <c r="I430" s="514">
        <v>600</v>
      </c>
      <c r="J430" s="513" t="s">
        <v>407</v>
      </c>
      <c r="K430" s="513"/>
      <c r="L430" s="515">
        <v>45553</v>
      </c>
      <c r="M430" s="513"/>
      <c r="N430" s="493" t="s">
        <v>20</v>
      </c>
    </row>
    <row r="431" spans="1:15" s="506" customFormat="1">
      <c r="A431" s="532" t="s">
        <v>3525</v>
      </c>
      <c r="B431" s="532" t="s">
        <v>3526</v>
      </c>
      <c r="C431" s="488">
        <v>0</v>
      </c>
      <c r="D431" s="532" t="s">
        <v>15</v>
      </c>
      <c r="E431" s="532" t="s">
        <v>3132</v>
      </c>
      <c r="F431" s="513" t="s">
        <v>3133</v>
      </c>
      <c r="G431" s="532" t="s">
        <v>2477</v>
      </c>
      <c r="H431" s="532" t="s">
        <v>19</v>
      </c>
      <c r="I431" s="529">
        <v>0</v>
      </c>
      <c r="J431" s="532" t="s">
        <v>764</v>
      </c>
      <c r="K431" s="532"/>
      <c r="L431" s="533">
        <v>45532</v>
      </c>
      <c r="M431" s="532"/>
      <c r="N431" s="493" t="s">
        <v>20</v>
      </c>
    </row>
    <row r="432" spans="1:15">
      <c r="A432" s="532" t="s">
        <v>3527</v>
      </c>
      <c r="B432" s="532" t="s">
        <v>3528</v>
      </c>
      <c r="C432" s="488">
        <v>0</v>
      </c>
      <c r="D432" s="532" t="s">
        <v>79</v>
      </c>
      <c r="E432" s="532" t="s">
        <v>3529</v>
      </c>
      <c r="F432" s="532" t="s">
        <v>1182</v>
      </c>
      <c r="G432" s="532" t="s">
        <v>3530</v>
      </c>
      <c r="H432" s="532" t="s">
        <v>1801</v>
      </c>
      <c r="I432" s="529">
        <v>21600</v>
      </c>
      <c r="J432" s="532" t="s">
        <v>3531</v>
      </c>
      <c r="K432" s="532"/>
      <c r="L432" s="533">
        <v>45600</v>
      </c>
      <c r="M432" s="532"/>
      <c r="N432" s="603" t="s">
        <v>20</v>
      </c>
      <c r="O432" s="482"/>
    </row>
    <row r="433" spans="1:15" ht="15">
      <c r="A433" s="532" t="s">
        <v>3532</v>
      </c>
      <c r="B433" s="543" t="s">
        <v>3533</v>
      </c>
      <c r="C433" s="488"/>
      <c r="D433" s="532" t="s">
        <v>1801</v>
      </c>
      <c r="E433" s="541" t="s">
        <v>3534</v>
      </c>
      <c r="F433" s="541" t="s">
        <v>3535</v>
      </c>
      <c r="G433" s="532" t="s">
        <v>3536</v>
      </c>
      <c r="H433" s="532" t="s">
        <v>1801</v>
      </c>
      <c r="I433" s="529">
        <v>100000</v>
      </c>
      <c r="J433" s="515">
        <v>45639</v>
      </c>
      <c r="K433" s="515">
        <f>J433+365</f>
        <v>46004</v>
      </c>
      <c r="L433" s="533">
        <v>45643</v>
      </c>
      <c r="M433" s="532"/>
      <c r="N433" s="552" t="s">
        <v>20</v>
      </c>
    </row>
    <row r="434" spans="1:15">
      <c r="A434" s="513" t="s">
        <v>3537</v>
      </c>
      <c r="B434" s="513" t="s">
        <v>3538</v>
      </c>
      <c r="C434" s="479">
        <v>0</v>
      </c>
      <c r="D434" s="513" t="s">
        <v>50</v>
      </c>
      <c r="E434" s="513" t="s">
        <v>3539</v>
      </c>
      <c r="F434" s="513" t="s">
        <v>1408</v>
      </c>
      <c r="G434" s="513" t="s">
        <v>3540</v>
      </c>
      <c r="H434" s="513" t="s">
        <v>101</v>
      </c>
      <c r="I434" s="514">
        <v>120000</v>
      </c>
      <c r="J434" s="513" t="s">
        <v>71</v>
      </c>
      <c r="K434" s="513"/>
      <c r="L434" s="515">
        <v>45532</v>
      </c>
      <c r="M434" s="513"/>
      <c r="N434" s="491" t="s">
        <v>20</v>
      </c>
    </row>
    <row r="435" spans="1:15" ht="15">
      <c r="A435" s="513" t="s">
        <v>3541</v>
      </c>
      <c r="B435" s="513" t="s">
        <v>3542</v>
      </c>
      <c r="C435" s="479">
        <v>0</v>
      </c>
      <c r="D435" s="513" t="s">
        <v>50</v>
      </c>
      <c r="E435" s="513" t="s">
        <v>3543</v>
      </c>
      <c r="F435" s="517" t="s">
        <v>3544</v>
      </c>
      <c r="G435" s="513" t="s">
        <v>3545</v>
      </c>
      <c r="H435" s="513" t="s">
        <v>333</v>
      </c>
      <c r="I435" s="514">
        <v>160000</v>
      </c>
      <c r="J435" s="513" t="s">
        <v>1857</v>
      </c>
      <c r="K435" s="513"/>
      <c r="L435" s="515">
        <v>45525</v>
      </c>
      <c r="M435" s="513"/>
      <c r="N435" s="493" t="s">
        <v>20</v>
      </c>
    </row>
    <row r="436" spans="1:15">
      <c r="A436" s="513" t="s">
        <v>3546</v>
      </c>
      <c r="B436" s="513" t="s">
        <v>3547</v>
      </c>
      <c r="C436" s="479">
        <v>0</v>
      </c>
      <c r="D436" s="513" t="s">
        <v>15</v>
      </c>
      <c r="E436" s="544" t="s">
        <v>3218</v>
      </c>
      <c r="F436" s="513" t="s">
        <v>3219</v>
      </c>
      <c r="G436" s="513" t="s">
        <v>3548</v>
      </c>
      <c r="H436" s="532" t="s">
        <v>19</v>
      </c>
      <c r="I436" s="514">
        <v>0</v>
      </c>
      <c r="J436" s="513" t="s">
        <v>71</v>
      </c>
      <c r="K436" s="513"/>
      <c r="L436" s="515">
        <v>45547</v>
      </c>
      <c r="M436" s="513"/>
      <c r="N436" s="491" t="s">
        <v>20</v>
      </c>
    </row>
    <row r="437" spans="1:15">
      <c r="A437" s="513" t="s">
        <v>3549</v>
      </c>
      <c r="B437" s="513" t="s">
        <v>3550</v>
      </c>
      <c r="C437" s="479"/>
      <c r="D437" s="513" t="s">
        <v>79</v>
      </c>
      <c r="E437" s="513" t="s">
        <v>1191</v>
      </c>
      <c r="F437" s="513" t="s">
        <v>1192</v>
      </c>
      <c r="G437" s="513" t="s">
        <v>3551</v>
      </c>
      <c r="H437" s="513" t="s">
        <v>3552</v>
      </c>
      <c r="I437" s="514">
        <v>46800</v>
      </c>
      <c r="J437" s="513"/>
      <c r="K437" s="513"/>
      <c r="L437" s="515">
        <v>45526</v>
      </c>
      <c r="M437" s="513"/>
      <c r="N437" s="491" t="s">
        <v>20</v>
      </c>
    </row>
    <row r="438" spans="1:15">
      <c r="A438" s="513" t="s">
        <v>3553</v>
      </c>
      <c r="B438" s="513" t="s">
        <v>3554</v>
      </c>
      <c r="C438" s="479">
        <v>0</v>
      </c>
      <c r="D438" s="513" t="s">
        <v>50</v>
      </c>
      <c r="E438" s="513" t="s">
        <v>3555</v>
      </c>
      <c r="F438" s="513" t="s">
        <v>3556</v>
      </c>
      <c r="G438" s="513" t="s">
        <v>3557</v>
      </c>
      <c r="H438" s="513" t="s">
        <v>101</v>
      </c>
      <c r="I438" s="514">
        <v>117200</v>
      </c>
      <c r="J438" s="513" t="s">
        <v>71</v>
      </c>
      <c r="K438" s="513"/>
      <c r="L438" s="515">
        <v>45538</v>
      </c>
      <c r="M438" s="513"/>
      <c r="N438" s="491" t="s">
        <v>20</v>
      </c>
      <c r="O438" s="306" t="s">
        <v>3558</v>
      </c>
    </row>
    <row r="439" spans="1:15">
      <c r="A439" s="513" t="s">
        <v>3559</v>
      </c>
      <c r="B439" s="513" t="s">
        <v>3560</v>
      </c>
      <c r="C439" s="479">
        <v>0</v>
      </c>
      <c r="D439" s="513" t="s">
        <v>50</v>
      </c>
      <c r="E439" s="513" t="s">
        <v>3561</v>
      </c>
      <c r="F439" s="513" t="s">
        <v>3560</v>
      </c>
      <c r="G439" s="513" t="s">
        <v>3562</v>
      </c>
      <c r="H439" s="513" t="s">
        <v>101</v>
      </c>
      <c r="I439" s="514">
        <v>30495.91</v>
      </c>
      <c r="J439" s="513" t="s">
        <v>71</v>
      </c>
      <c r="K439" s="513"/>
      <c r="L439" s="515">
        <v>45643</v>
      </c>
      <c r="M439" s="513"/>
      <c r="N439" s="491" t="s">
        <v>20</v>
      </c>
    </row>
    <row r="440" spans="1:15">
      <c r="A440" s="513" t="s">
        <v>3563</v>
      </c>
      <c r="B440" s="522" t="s">
        <v>3564</v>
      </c>
      <c r="C440" s="479">
        <v>0</v>
      </c>
      <c r="D440" s="513" t="s">
        <v>1801</v>
      </c>
      <c r="E440" s="513" t="s">
        <v>3565</v>
      </c>
      <c r="F440" s="513" t="s">
        <v>2629</v>
      </c>
      <c r="G440" s="513" t="s">
        <v>3377</v>
      </c>
      <c r="H440" s="513" t="s">
        <v>1801</v>
      </c>
      <c r="I440" s="514">
        <v>100000</v>
      </c>
      <c r="J440" s="542">
        <v>45617</v>
      </c>
      <c r="K440" s="542">
        <f t="shared" ref="K440:K456" si="10">J440+365</f>
        <v>45982</v>
      </c>
      <c r="L440" s="515">
        <v>45625</v>
      </c>
      <c r="M440" s="513"/>
      <c r="N440" s="491" t="s">
        <v>20</v>
      </c>
    </row>
    <row r="441" spans="1:15">
      <c r="A441" s="513" t="s">
        <v>3566</v>
      </c>
      <c r="B441" s="522" t="s">
        <v>3567</v>
      </c>
      <c r="C441" s="479">
        <v>0</v>
      </c>
      <c r="D441" s="513" t="s">
        <v>1801</v>
      </c>
      <c r="E441" s="513" t="s">
        <v>3398</v>
      </c>
      <c r="F441" s="513" t="s">
        <v>3399</v>
      </c>
      <c r="G441" s="513" t="s">
        <v>3377</v>
      </c>
      <c r="H441" s="513" t="s">
        <v>1801</v>
      </c>
      <c r="I441" s="514">
        <v>100000</v>
      </c>
      <c r="J441" s="542">
        <v>45617</v>
      </c>
      <c r="K441" s="542">
        <f t="shared" si="10"/>
        <v>45982</v>
      </c>
      <c r="L441" s="515">
        <v>45625</v>
      </c>
      <c r="M441" s="513"/>
      <c r="N441" s="491" t="s">
        <v>20</v>
      </c>
    </row>
    <row r="442" spans="1:15">
      <c r="A442" s="513" t="s">
        <v>3568</v>
      </c>
      <c r="B442" s="522" t="s">
        <v>3569</v>
      </c>
      <c r="C442" s="479">
        <v>0</v>
      </c>
      <c r="D442" s="513" t="s">
        <v>1801</v>
      </c>
      <c r="E442" s="513" t="s">
        <v>3570</v>
      </c>
      <c r="F442" s="513" t="s">
        <v>3571</v>
      </c>
      <c r="G442" s="513" t="s">
        <v>3377</v>
      </c>
      <c r="H442" s="513" t="s">
        <v>1801</v>
      </c>
      <c r="I442" s="514">
        <v>100000</v>
      </c>
      <c r="J442" s="542">
        <v>45618</v>
      </c>
      <c r="K442" s="542">
        <f t="shared" si="10"/>
        <v>45983</v>
      </c>
      <c r="L442" s="515">
        <v>45628</v>
      </c>
      <c r="M442" s="513"/>
      <c r="N442" s="491" t="s">
        <v>20</v>
      </c>
    </row>
    <row r="443" spans="1:15">
      <c r="A443" s="513" t="s">
        <v>3572</v>
      </c>
      <c r="B443" s="522" t="s">
        <v>3573</v>
      </c>
      <c r="C443" s="479">
        <v>0</v>
      </c>
      <c r="D443" s="513" t="s">
        <v>1801</v>
      </c>
      <c r="E443" s="513" t="s">
        <v>3574</v>
      </c>
      <c r="F443" s="513" t="s">
        <v>3575</v>
      </c>
      <c r="G443" s="513" t="s">
        <v>3377</v>
      </c>
      <c r="H443" s="513" t="s">
        <v>1801</v>
      </c>
      <c r="I443" s="514">
        <v>100000</v>
      </c>
      <c r="J443" s="542">
        <v>45617</v>
      </c>
      <c r="K443" s="542">
        <f t="shared" si="10"/>
        <v>45982</v>
      </c>
      <c r="L443" s="515">
        <v>45628</v>
      </c>
      <c r="M443" s="513"/>
      <c r="N443" s="491" t="s">
        <v>20</v>
      </c>
    </row>
    <row r="444" spans="1:15">
      <c r="A444" s="513" t="s">
        <v>3576</v>
      </c>
      <c r="B444" s="522" t="s">
        <v>3577</v>
      </c>
      <c r="C444" s="479">
        <v>0</v>
      </c>
      <c r="D444" s="513" t="s">
        <v>1801</v>
      </c>
      <c r="E444" s="513" t="s">
        <v>3578</v>
      </c>
      <c r="F444" s="513" t="s">
        <v>3579</v>
      </c>
      <c r="G444" s="513" t="s">
        <v>3377</v>
      </c>
      <c r="H444" s="513" t="s">
        <v>1801</v>
      </c>
      <c r="I444" s="514">
        <v>100000</v>
      </c>
      <c r="J444" s="542">
        <v>45630</v>
      </c>
      <c r="K444" s="542">
        <f t="shared" si="10"/>
        <v>45995</v>
      </c>
      <c r="L444" s="515">
        <v>45649</v>
      </c>
      <c r="M444" s="513"/>
      <c r="N444" s="491" t="s">
        <v>20</v>
      </c>
    </row>
    <row r="445" spans="1:15">
      <c r="A445" s="513" t="s">
        <v>3580</v>
      </c>
      <c r="B445" s="522" t="s">
        <v>3581</v>
      </c>
      <c r="C445" s="479">
        <v>0</v>
      </c>
      <c r="D445" s="513" t="s">
        <v>1801</v>
      </c>
      <c r="E445" s="513" t="s">
        <v>3582</v>
      </c>
      <c r="F445" s="513" t="s">
        <v>3583</v>
      </c>
      <c r="G445" s="513" t="s">
        <v>3377</v>
      </c>
      <c r="H445" s="513" t="s">
        <v>1801</v>
      </c>
      <c r="I445" s="514">
        <v>100000</v>
      </c>
      <c r="J445" s="542">
        <v>45617</v>
      </c>
      <c r="K445" s="542">
        <f t="shared" si="10"/>
        <v>45982</v>
      </c>
      <c r="L445" s="515">
        <v>45628</v>
      </c>
      <c r="M445" s="513"/>
      <c r="N445" s="491" t="s">
        <v>20</v>
      </c>
    </row>
    <row r="446" spans="1:15">
      <c r="A446" s="513" t="s">
        <v>3584</v>
      </c>
      <c r="B446" s="522" t="s">
        <v>3585</v>
      </c>
      <c r="C446" s="479">
        <v>0</v>
      </c>
      <c r="D446" s="513" t="s">
        <v>1801</v>
      </c>
      <c r="E446" s="513" t="s">
        <v>1797</v>
      </c>
      <c r="F446" s="513" t="s">
        <v>160</v>
      </c>
      <c r="G446" s="513" t="s">
        <v>3377</v>
      </c>
      <c r="H446" s="513" t="s">
        <v>1801</v>
      </c>
      <c r="I446" s="514">
        <v>100000</v>
      </c>
      <c r="J446" s="542">
        <v>45617</v>
      </c>
      <c r="K446" s="542">
        <f t="shared" si="10"/>
        <v>45982</v>
      </c>
      <c r="L446" s="515">
        <v>45628</v>
      </c>
      <c r="M446" s="513"/>
      <c r="N446" s="491" t="s">
        <v>20</v>
      </c>
    </row>
    <row r="447" spans="1:15">
      <c r="A447" s="513" t="s">
        <v>3586</v>
      </c>
      <c r="B447" s="522" t="s">
        <v>3587</v>
      </c>
      <c r="C447" s="479">
        <v>0</v>
      </c>
      <c r="D447" s="513" t="s">
        <v>1801</v>
      </c>
      <c r="E447" s="513" t="s">
        <v>3413</v>
      </c>
      <c r="F447" s="513" t="s">
        <v>791</v>
      </c>
      <c r="G447" s="513" t="s">
        <v>3377</v>
      </c>
      <c r="H447" s="513" t="s">
        <v>1801</v>
      </c>
      <c r="I447" s="514">
        <v>100000</v>
      </c>
      <c r="J447" s="542">
        <v>45624</v>
      </c>
      <c r="K447" s="542">
        <f t="shared" si="10"/>
        <v>45989</v>
      </c>
      <c r="L447" s="515">
        <v>45636</v>
      </c>
      <c r="M447" s="513"/>
      <c r="N447" s="491" t="s">
        <v>20</v>
      </c>
    </row>
    <row r="448" spans="1:15">
      <c r="A448" s="513" t="s">
        <v>3588</v>
      </c>
      <c r="B448" s="522" t="s">
        <v>3589</v>
      </c>
      <c r="C448" s="479">
        <v>0</v>
      </c>
      <c r="D448" s="513" t="s">
        <v>1801</v>
      </c>
      <c r="E448" s="513" t="s">
        <v>3590</v>
      </c>
      <c r="F448" s="513" t="s">
        <v>3591</v>
      </c>
      <c r="G448" s="513" t="s">
        <v>3377</v>
      </c>
      <c r="H448" s="513" t="s">
        <v>1801</v>
      </c>
      <c r="I448" s="514">
        <v>100000</v>
      </c>
      <c r="J448" s="542">
        <v>45617</v>
      </c>
      <c r="K448" s="542">
        <f t="shared" si="10"/>
        <v>45982</v>
      </c>
      <c r="L448" s="515">
        <v>45623</v>
      </c>
      <c r="M448" s="513"/>
      <c r="N448" s="491" t="s">
        <v>20</v>
      </c>
    </row>
    <row r="449" spans="1:14">
      <c r="A449" s="513" t="s">
        <v>3592</v>
      </c>
      <c r="B449" s="522" t="s">
        <v>3593</v>
      </c>
      <c r="C449" s="479">
        <v>0</v>
      </c>
      <c r="D449" s="513" t="s">
        <v>1801</v>
      </c>
      <c r="E449" s="513" t="s">
        <v>3594</v>
      </c>
      <c r="F449" s="513" t="s">
        <v>3595</v>
      </c>
      <c r="G449" s="513" t="s">
        <v>3377</v>
      </c>
      <c r="H449" s="513" t="s">
        <v>1801</v>
      </c>
      <c r="I449" s="514">
        <v>100000</v>
      </c>
      <c r="J449" s="542">
        <v>45617</v>
      </c>
      <c r="K449" s="542">
        <f t="shared" si="10"/>
        <v>45982</v>
      </c>
      <c r="L449" s="515">
        <v>45628</v>
      </c>
      <c r="M449" s="513"/>
      <c r="N449" s="491" t="s">
        <v>20</v>
      </c>
    </row>
    <row r="450" spans="1:14">
      <c r="A450" s="513" t="s">
        <v>3596</v>
      </c>
      <c r="B450" s="522" t="s">
        <v>3597</v>
      </c>
      <c r="C450" s="479">
        <v>0</v>
      </c>
      <c r="D450" s="513" t="s">
        <v>1801</v>
      </c>
      <c r="E450" s="513" t="s">
        <v>3598</v>
      </c>
      <c r="F450" s="513" t="s">
        <v>3599</v>
      </c>
      <c r="G450" s="513" t="s">
        <v>3377</v>
      </c>
      <c r="H450" s="513" t="s">
        <v>1801</v>
      </c>
      <c r="I450" s="514">
        <v>100000</v>
      </c>
      <c r="J450" s="542">
        <v>45617</v>
      </c>
      <c r="K450" s="542">
        <f t="shared" si="10"/>
        <v>45982</v>
      </c>
      <c r="L450" s="515">
        <v>45628</v>
      </c>
      <c r="M450" s="513"/>
      <c r="N450" s="491" t="s">
        <v>20</v>
      </c>
    </row>
    <row r="451" spans="1:14">
      <c r="A451" s="513" t="s">
        <v>3600</v>
      </c>
      <c r="B451" s="522" t="s">
        <v>3601</v>
      </c>
      <c r="C451" s="479">
        <v>0</v>
      </c>
      <c r="D451" s="513" t="s">
        <v>1801</v>
      </c>
      <c r="E451" s="513" t="s">
        <v>3477</v>
      </c>
      <c r="F451" s="513" t="s">
        <v>3478</v>
      </c>
      <c r="G451" s="513" t="s">
        <v>3377</v>
      </c>
      <c r="H451" s="513" t="s">
        <v>1801</v>
      </c>
      <c r="I451" s="514">
        <v>100000</v>
      </c>
      <c r="J451" s="542">
        <v>45617</v>
      </c>
      <c r="K451" s="542">
        <f t="shared" si="10"/>
        <v>45982</v>
      </c>
      <c r="L451" s="515">
        <v>45623</v>
      </c>
      <c r="M451" s="513"/>
      <c r="N451" s="491" t="s">
        <v>20</v>
      </c>
    </row>
    <row r="452" spans="1:14">
      <c r="A452" s="513" t="s">
        <v>3602</v>
      </c>
      <c r="B452" s="522" t="s">
        <v>3603</v>
      </c>
      <c r="C452" s="479">
        <v>0</v>
      </c>
      <c r="D452" s="513" t="s">
        <v>1801</v>
      </c>
      <c r="E452" s="513" t="s">
        <v>3604</v>
      </c>
      <c r="F452" s="513" t="s">
        <v>3605</v>
      </c>
      <c r="G452" s="513" t="s">
        <v>3377</v>
      </c>
      <c r="H452" s="513" t="s">
        <v>1801</v>
      </c>
      <c r="I452" s="514">
        <v>150000</v>
      </c>
      <c r="J452" s="542">
        <v>45617</v>
      </c>
      <c r="K452" s="542">
        <f t="shared" si="10"/>
        <v>45982</v>
      </c>
      <c r="L452" s="515">
        <v>45628</v>
      </c>
      <c r="M452" s="513"/>
      <c r="N452" s="491" t="s">
        <v>20</v>
      </c>
    </row>
    <row r="453" spans="1:14">
      <c r="A453" s="513" t="s">
        <v>3606</v>
      </c>
      <c r="B453" s="522" t="s">
        <v>3607</v>
      </c>
      <c r="C453" s="479">
        <v>0</v>
      </c>
      <c r="D453" s="513" t="s">
        <v>1801</v>
      </c>
      <c r="E453" s="513" t="s">
        <v>3608</v>
      </c>
      <c r="F453" s="513" t="s">
        <v>3609</v>
      </c>
      <c r="G453" s="513" t="s">
        <v>3377</v>
      </c>
      <c r="H453" s="513" t="s">
        <v>1801</v>
      </c>
      <c r="I453" s="514">
        <v>150000</v>
      </c>
      <c r="J453" s="542">
        <v>45617</v>
      </c>
      <c r="K453" s="542">
        <f t="shared" si="10"/>
        <v>45982</v>
      </c>
      <c r="L453" s="515">
        <v>45636</v>
      </c>
      <c r="M453" s="513"/>
      <c r="N453" s="491" t="s">
        <v>20</v>
      </c>
    </row>
    <row r="454" spans="1:14">
      <c r="A454" s="513" t="s">
        <v>3610</v>
      </c>
      <c r="B454" s="522" t="s">
        <v>3611</v>
      </c>
      <c r="C454" s="479">
        <v>0</v>
      </c>
      <c r="D454" s="513" t="s">
        <v>1801</v>
      </c>
      <c r="E454" s="513" t="s">
        <v>3612</v>
      </c>
      <c r="F454" s="513" t="s">
        <v>398</v>
      </c>
      <c r="G454" s="513" t="s">
        <v>3377</v>
      </c>
      <c r="H454" s="513" t="s">
        <v>1801</v>
      </c>
      <c r="I454" s="514">
        <v>150000</v>
      </c>
      <c r="J454" s="542">
        <v>45617</v>
      </c>
      <c r="K454" s="542">
        <f t="shared" si="10"/>
        <v>45982</v>
      </c>
      <c r="L454" s="515">
        <v>45623</v>
      </c>
      <c r="M454" s="513"/>
      <c r="N454" s="491" t="s">
        <v>20</v>
      </c>
    </row>
    <row r="455" spans="1:14">
      <c r="A455" s="513" t="s">
        <v>3613</v>
      </c>
      <c r="B455" s="522" t="s">
        <v>3614</v>
      </c>
      <c r="C455" s="479">
        <v>0</v>
      </c>
      <c r="D455" s="513" t="s">
        <v>1801</v>
      </c>
      <c r="E455" s="513" t="s">
        <v>3615</v>
      </c>
      <c r="F455" s="513" t="s">
        <v>3616</v>
      </c>
      <c r="G455" s="513" t="s">
        <v>3377</v>
      </c>
      <c r="H455" s="513" t="s">
        <v>1801</v>
      </c>
      <c r="I455" s="514">
        <v>150000</v>
      </c>
      <c r="J455" s="542">
        <v>45617</v>
      </c>
      <c r="K455" s="542">
        <f t="shared" si="10"/>
        <v>45982</v>
      </c>
      <c r="L455" s="515">
        <v>45629</v>
      </c>
      <c r="M455" s="513"/>
      <c r="N455" s="491" t="s">
        <v>20</v>
      </c>
    </row>
    <row r="456" spans="1:14">
      <c r="A456" s="513" t="s">
        <v>3617</v>
      </c>
      <c r="B456" s="522" t="s">
        <v>3618</v>
      </c>
      <c r="C456" s="479">
        <v>0</v>
      </c>
      <c r="D456" s="513" t="s">
        <v>1801</v>
      </c>
      <c r="E456" s="513" t="s">
        <v>3619</v>
      </c>
      <c r="F456" s="513" t="s">
        <v>3620</v>
      </c>
      <c r="G456" s="513" t="s">
        <v>3377</v>
      </c>
      <c r="H456" s="513" t="s">
        <v>1801</v>
      </c>
      <c r="I456" s="514">
        <v>150000</v>
      </c>
      <c r="J456" s="542">
        <v>45617</v>
      </c>
      <c r="K456" s="542">
        <f t="shared" si="10"/>
        <v>45982</v>
      </c>
      <c r="L456" s="515">
        <v>45629</v>
      </c>
      <c r="M456" s="513"/>
      <c r="N456" s="491" t="s">
        <v>20</v>
      </c>
    </row>
    <row r="457" spans="1:14" ht="15.75">
      <c r="A457" s="513" t="s">
        <v>3621</v>
      </c>
      <c r="B457" s="522" t="s">
        <v>3622</v>
      </c>
      <c r="C457" s="479">
        <v>0</v>
      </c>
      <c r="D457" s="513" t="s">
        <v>1801</v>
      </c>
      <c r="E457" s="513" t="s">
        <v>3623</v>
      </c>
      <c r="F457" s="513" t="s">
        <v>3624</v>
      </c>
      <c r="G457" s="513" t="s">
        <v>3625</v>
      </c>
      <c r="H457" s="513" t="s">
        <v>1801</v>
      </c>
      <c r="I457" s="514">
        <v>120000</v>
      </c>
      <c r="J457" s="542">
        <v>45640</v>
      </c>
      <c r="K457" s="542">
        <f>J457+365</f>
        <v>46005</v>
      </c>
      <c r="L457" s="515">
        <v>45629</v>
      </c>
      <c r="M457" s="513"/>
      <c r="N457" s="491" t="s">
        <v>20</v>
      </c>
    </row>
    <row r="458" spans="1:14" ht="15.75">
      <c r="A458" s="513" t="s">
        <v>3626</v>
      </c>
      <c r="B458" s="522" t="s">
        <v>3627</v>
      </c>
      <c r="C458" s="479">
        <v>0</v>
      </c>
      <c r="D458" s="513" t="s">
        <v>1801</v>
      </c>
      <c r="E458" s="513" t="s">
        <v>3628</v>
      </c>
      <c r="F458" s="513" t="s">
        <v>3629</v>
      </c>
      <c r="G458" s="513" t="s">
        <v>3625</v>
      </c>
      <c r="H458" s="513" t="s">
        <v>1801</v>
      </c>
      <c r="I458" s="514">
        <v>120000</v>
      </c>
      <c r="J458" s="545">
        <v>45644</v>
      </c>
      <c r="K458" s="542">
        <f t="shared" ref="K458:K473" si="11">J458+365</f>
        <v>46009</v>
      </c>
      <c r="L458" s="515">
        <v>45630</v>
      </c>
      <c r="M458" s="513"/>
      <c r="N458" s="491" t="s">
        <v>20</v>
      </c>
    </row>
    <row r="459" spans="1:14" ht="15.75">
      <c r="A459" s="513" t="s">
        <v>3630</v>
      </c>
      <c r="B459" s="522" t="s">
        <v>3631</v>
      </c>
      <c r="C459" s="479">
        <v>0</v>
      </c>
      <c r="D459" s="513" t="s">
        <v>1801</v>
      </c>
      <c r="E459" s="513" t="s">
        <v>3632</v>
      </c>
      <c r="F459" s="513" t="s">
        <v>3633</v>
      </c>
      <c r="G459" s="513" t="s">
        <v>3625</v>
      </c>
      <c r="H459" s="513" t="s">
        <v>1801</v>
      </c>
      <c r="I459" s="514">
        <v>120000</v>
      </c>
      <c r="J459" s="545">
        <v>45644</v>
      </c>
      <c r="K459" s="542">
        <f t="shared" si="11"/>
        <v>46009</v>
      </c>
      <c r="L459" s="515">
        <v>45629</v>
      </c>
      <c r="M459" s="513"/>
      <c r="N459" s="491" t="s">
        <v>20</v>
      </c>
    </row>
    <row r="460" spans="1:14" ht="15.75">
      <c r="A460" s="513" t="s">
        <v>3634</v>
      </c>
      <c r="B460" s="522" t="s">
        <v>3635</v>
      </c>
      <c r="C460" s="479">
        <v>0</v>
      </c>
      <c r="D460" s="513" t="s">
        <v>1801</v>
      </c>
      <c r="E460" s="513" t="s">
        <v>3636</v>
      </c>
      <c r="F460" s="513" t="s">
        <v>3637</v>
      </c>
      <c r="G460" s="513" t="s">
        <v>3625</v>
      </c>
      <c r="H460" s="513" t="s">
        <v>1801</v>
      </c>
      <c r="I460" s="514">
        <v>120000</v>
      </c>
      <c r="J460" s="542">
        <v>45624</v>
      </c>
      <c r="K460" s="542">
        <f t="shared" si="11"/>
        <v>45989</v>
      </c>
      <c r="L460" s="515">
        <v>45636</v>
      </c>
      <c r="M460" s="513"/>
      <c r="N460" s="491" t="s">
        <v>20</v>
      </c>
    </row>
    <row r="461" spans="1:14" ht="15.75">
      <c r="A461" s="513" t="s">
        <v>3638</v>
      </c>
      <c r="B461" s="522" t="s">
        <v>3639</v>
      </c>
      <c r="C461" s="479">
        <v>0</v>
      </c>
      <c r="D461" s="513" t="s">
        <v>1801</v>
      </c>
      <c r="E461" s="513" t="s">
        <v>3640</v>
      </c>
      <c r="F461" s="513" t="s">
        <v>3641</v>
      </c>
      <c r="G461" s="513" t="s">
        <v>3625</v>
      </c>
      <c r="H461" s="513" t="s">
        <v>1801</v>
      </c>
      <c r="I461" s="514">
        <v>120000</v>
      </c>
      <c r="J461" s="542">
        <v>45640</v>
      </c>
      <c r="K461" s="542">
        <f t="shared" si="11"/>
        <v>46005</v>
      </c>
      <c r="L461" s="515">
        <v>45628</v>
      </c>
      <c r="M461" s="513"/>
      <c r="N461" s="491" t="s">
        <v>20</v>
      </c>
    </row>
    <row r="462" spans="1:14" ht="15.75">
      <c r="A462" s="513" t="s">
        <v>3642</v>
      </c>
      <c r="B462" s="522" t="s">
        <v>3643</v>
      </c>
      <c r="C462" s="479">
        <v>0</v>
      </c>
      <c r="D462" s="513" t="s">
        <v>1801</v>
      </c>
      <c r="E462" s="513" t="s">
        <v>3644</v>
      </c>
      <c r="F462" s="513" t="s">
        <v>1881</v>
      </c>
      <c r="G462" s="513" t="s">
        <v>3625</v>
      </c>
      <c r="H462" s="513" t="s">
        <v>1801</v>
      </c>
      <c r="I462" s="514">
        <v>120000</v>
      </c>
      <c r="J462" s="542">
        <v>45642</v>
      </c>
      <c r="K462" s="542">
        <f t="shared" si="11"/>
        <v>46007</v>
      </c>
      <c r="L462" s="515">
        <v>45644</v>
      </c>
      <c r="M462" s="513"/>
      <c r="N462" s="491" t="s">
        <v>20</v>
      </c>
    </row>
    <row r="463" spans="1:14" ht="15.75">
      <c r="A463" s="513" t="s">
        <v>3645</v>
      </c>
      <c r="B463" s="522" t="s">
        <v>3646</v>
      </c>
      <c r="C463" s="479">
        <v>0</v>
      </c>
      <c r="D463" s="513" t="s">
        <v>1801</v>
      </c>
      <c r="E463" s="513" t="s">
        <v>3647</v>
      </c>
      <c r="F463" s="513" t="s">
        <v>3648</v>
      </c>
      <c r="G463" s="513" t="s">
        <v>3625</v>
      </c>
      <c r="H463" s="513" t="s">
        <v>1801</v>
      </c>
      <c r="I463" s="514">
        <v>120000</v>
      </c>
      <c r="J463" s="545">
        <v>45644</v>
      </c>
      <c r="K463" s="542">
        <f t="shared" si="11"/>
        <v>46009</v>
      </c>
      <c r="L463" s="515">
        <v>45629</v>
      </c>
      <c r="M463" s="513"/>
      <c r="N463" s="491" t="s">
        <v>20</v>
      </c>
    </row>
    <row r="464" spans="1:14" ht="15.75">
      <c r="A464" s="513" t="s">
        <v>3649</v>
      </c>
      <c r="B464" s="522" t="s">
        <v>3650</v>
      </c>
      <c r="C464" s="479">
        <v>0</v>
      </c>
      <c r="D464" s="513" t="s">
        <v>1801</v>
      </c>
      <c r="E464" s="513" t="s">
        <v>3651</v>
      </c>
      <c r="F464" s="513" t="s">
        <v>3652</v>
      </c>
      <c r="G464" s="513" t="s">
        <v>3625</v>
      </c>
      <c r="H464" s="513" t="s">
        <v>1801</v>
      </c>
      <c r="I464" s="514">
        <v>120000</v>
      </c>
      <c r="J464" s="545">
        <v>45644</v>
      </c>
      <c r="K464" s="542">
        <f t="shared" si="11"/>
        <v>46009</v>
      </c>
      <c r="L464" s="515">
        <v>45636</v>
      </c>
      <c r="M464" s="513"/>
      <c r="N464" s="491" t="s">
        <v>20</v>
      </c>
    </row>
    <row r="465" spans="1:15" ht="15.75">
      <c r="A465" s="513" t="s">
        <v>3653</v>
      </c>
      <c r="B465" s="522" t="s">
        <v>3654</v>
      </c>
      <c r="C465" s="479">
        <v>0</v>
      </c>
      <c r="D465" s="513" t="s">
        <v>1801</v>
      </c>
      <c r="E465" s="513" t="s">
        <v>3655</v>
      </c>
      <c r="F465" s="513" t="s">
        <v>3381</v>
      </c>
      <c r="G465" s="513" t="s">
        <v>3625</v>
      </c>
      <c r="H465" s="513" t="s">
        <v>1801</v>
      </c>
      <c r="I465" s="514">
        <v>120000</v>
      </c>
      <c r="J465" s="545">
        <v>45644</v>
      </c>
      <c r="K465" s="542">
        <f t="shared" si="11"/>
        <v>46009</v>
      </c>
      <c r="L465" s="515">
        <v>45629</v>
      </c>
      <c r="M465" s="513"/>
      <c r="N465" s="491" t="s">
        <v>20</v>
      </c>
    </row>
    <row r="466" spans="1:15" ht="15.75">
      <c r="A466" s="513" t="s">
        <v>3656</v>
      </c>
      <c r="B466" s="522" t="s">
        <v>3657</v>
      </c>
      <c r="C466" s="479">
        <v>0</v>
      </c>
      <c r="D466" s="513" t="s">
        <v>1801</v>
      </c>
      <c r="E466" s="513" t="s">
        <v>3658</v>
      </c>
      <c r="F466" s="513" t="s">
        <v>3659</v>
      </c>
      <c r="G466" s="513" t="s">
        <v>3625</v>
      </c>
      <c r="H466" s="513" t="s">
        <v>1801</v>
      </c>
      <c r="I466" s="514">
        <v>120000</v>
      </c>
      <c r="J466" s="545">
        <v>45644</v>
      </c>
      <c r="K466" s="542">
        <f t="shared" si="11"/>
        <v>46009</v>
      </c>
      <c r="L466" s="515">
        <v>45628</v>
      </c>
      <c r="M466" s="513"/>
      <c r="N466" s="491" t="s">
        <v>20</v>
      </c>
    </row>
    <row r="467" spans="1:15" ht="15.75">
      <c r="A467" s="513" t="s">
        <v>3660</v>
      </c>
      <c r="B467" s="522" t="s">
        <v>3661</v>
      </c>
      <c r="C467" s="479">
        <v>0</v>
      </c>
      <c r="D467" s="513" t="s">
        <v>1801</v>
      </c>
      <c r="E467" s="513" t="s">
        <v>3662</v>
      </c>
      <c r="F467" s="513" t="s">
        <v>1988</v>
      </c>
      <c r="G467" s="513" t="s">
        <v>3625</v>
      </c>
      <c r="H467" s="513" t="s">
        <v>1801</v>
      </c>
      <c r="I467" s="514">
        <v>120000</v>
      </c>
      <c r="J467" s="545">
        <v>45644</v>
      </c>
      <c r="K467" s="542">
        <f t="shared" si="11"/>
        <v>46009</v>
      </c>
      <c r="L467" s="515">
        <v>45636</v>
      </c>
      <c r="M467" s="513"/>
      <c r="N467" s="491" t="s">
        <v>20</v>
      </c>
    </row>
    <row r="468" spans="1:15" ht="15.75">
      <c r="A468" s="513" t="s">
        <v>3663</v>
      </c>
      <c r="B468" s="522" t="s">
        <v>3664</v>
      </c>
      <c r="C468" s="479">
        <v>0</v>
      </c>
      <c r="D468" s="513" t="s">
        <v>1801</v>
      </c>
      <c r="E468" s="513" t="s">
        <v>3665</v>
      </c>
      <c r="F468" s="513" t="s">
        <v>3666</v>
      </c>
      <c r="G468" s="513" t="s">
        <v>3625</v>
      </c>
      <c r="H468" s="513" t="s">
        <v>1801</v>
      </c>
      <c r="I468" s="514">
        <v>120000</v>
      </c>
      <c r="J468" s="545">
        <v>45617</v>
      </c>
      <c r="K468" s="542">
        <f t="shared" si="11"/>
        <v>45982</v>
      </c>
      <c r="L468" s="515">
        <v>45629</v>
      </c>
      <c r="M468" s="513"/>
      <c r="N468" s="491" t="s">
        <v>20</v>
      </c>
    </row>
    <row r="469" spans="1:15" ht="15.75">
      <c r="A469" s="513" t="s">
        <v>3667</v>
      </c>
      <c r="B469" s="522" t="s">
        <v>3668</v>
      </c>
      <c r="C469" s="479">
        <v>0</v>
      </c>
      <c r="D469" s="513" t="s">
        <v>1801</v>
      </c>
      <c r="E469" s="513" t="s">
        <v>3669</v>
      </c>
      <c r="F469" s="513" t="s">
        <v>3670</v>
      </c>
      <c r="G469" s="513" t="s">
        <v>3625</v>
      </c>
      <c r="H469" s="513" t="s">
        <v>1801</v>
      </c>
      <c r="I469" s="514">
        <v>120000</v>
      </c>
      <c r="J469" s="542">
        <v>45640</v>
      </c>
      <c r="K469" s="542">
        <f t="shared" si="11"/>
        <v>46005</v>
      </c>
      <c r="L469" s="515">
        <v>45628</v>
      </c>
      <c r="M469" s="513"/>
      <c r="N469" s="491" t="s">
        <v>20</v>
      </c>
    </row>
    <row r="470" spans="1:15" ht="15.75">
      <c r="A470" s="513" t="s">
        <v>3671</v>
      </c>
      <c r="B470" s="522" t="s">
        <v>3672</v>
      </c>
      <c r="C470" s="479">
        <v>0</v>
      </c>
      <c r="D470" s="513" t="s">
        <v>1801</v>
      </c>
      <c r="E470" s="513" t="s">
        <v>3673</v>
      </c>
      <c r="F470" s="513" t="s">
        <v>3674</v>
      </c>
      <c r="G470" s="513" t="s">
        <v>3625</v>
      </c>
      <c r="H470" s="513" t="s">
        <v>1801</v>
      </c>
      <c r="I470" s="514">
        <v>120000</v>
      </c>
      <c r="J470" s="542">
        <v>45640</v>
      </c>
      <c r="K470" s="542">
        <f t="shared" si="11"/>
        <v>46005</v>
      </c>
      <c r="L470" s="515">
        <v>45628</v>
      </c>
      <c r="M470" s="513"/>
      <c r="N470" s="491" t="s">
        <v>20</v>
      </c>
    </row>
    <row r="471" spans="1:15" ht="15.75">
      <c r="A471" s="513" t="s">
        <v>3675</v>
      </c>
      <c r="B471" s="522" t="s">
        <v>3676</v>
      </c>
      <c r="C471" s="479">
        <v>0</v>
      </c>
      <c r="D471" s="513" t="s">
        <v>1801</v>
      </c>
      <c r="E471" s="513" t="s">
        <v>3677</v>
      </c>
      <c r="F471" s="513" t="s">
        <v>3678</v>
      </c>
      <c r="G471" s="513" t="s">
        <v>3625</v>
      </c>
      <c r="H471" s="513" t="s">
        <v>1801</v>
      </c>
      <c r="I471" s="514">
        <v>60000</v>
      </c>
      <c r="J471" s="542">
        <v>45642</v>
      </c>
      <c r="K471" s="542">
        <f t="shared" si="11"/>
        <v>46007</v>
      </c>
      <c r="L471" s="515">
        <v>45644</v>
      </c>
      <c r="M471" s="513"/>
      <c r="N471" s="491" t="s">
        <v>20</v>
      </c>
    </row>
    <row r="472" spans="1:15" ht="15.75">
      <c r="A472" s="513" t="s">
        <v>3679</v>
      </c>
      <c r="B472" s="522" t="s">
        <v>3680</v>
      </c>
      <c r="C472" s="479">
        <v>0</v>
      </c>
      <c r="D472" s="513" t="s">
        <v>1801</v>
      </c>
      <c r="E472" s="513" t="s">
        <v>3681</v>
      </c>
      <c r="F472" s="513" t="s">
        <v>3682</v>
      </c>
      <c r="G472" s="513" t="s">
        <v>3625</v>
      </c>
      <c r="H472" s="513" t="s">
        <v>1801</v>
      </c>
      <c r="I472" s="514">
        <v>60000</v>
      </c>
      <c r="J472" s="545">
        <v>45615</v>
      </c>
      <c r="K472" s="542">
        <f t="shared" si="11"/>
        <v>45980</v>
      </c>
      <c r="L472" s="515">
        <v>45628</v>
      </c>
      <c r="M472" s="513"/>
      <c r="N472" s="491" t="s">
        <v>20</v>
      </c>
    </row>
    <row r="473" spans="1:15" ht="15.75">
      <c r="A473" s="513" t="s">
        <v>3683</v>
      </c>
      <c r="B473" s="522" t="s">
        <v>3684</v>
      </c>
      <c r="C473" s="479">
        <v>0</v>
      </c>
      <c r="D473" s="513" t="s">
        <v>1801</v>
      </c>
      <c r="E473" s="513" t="s">
        <v>3685</v>
      </c>
      <c r="F473" s="513" t="s">
        <v>3686</v>
      </c>
      <c r="G473" s="513" t="s">
        <v>3625</v>
      </c>
      <c r="H473" s="513" t="s">
        <v>1801</v>
      </c>
      <c r="I473" s="514">
        <v>60000</v>
      </c>
      <c r="J473" s="545">
        <v>45615</v>
      </c>
      <c r="K473" s="542">
        <f t="shared" si="11"/>
        <v>45980</v>
      </c>
      <c r="L473" s="515">
        <v>45628</v>
      </c>
      <c r="M473" s="513"/>
      <c r="N473" s="491" t="s">
        <v>20</v>
      </c>
      <c r="O473" s="482"/>
    </row>
    <row r="474" spans="1:15">
      <c r="A474" s="522" t="s">
        <v>3687</v>
      </c>
      <c r="B474" s="522" t="s">
        <v>3688</v>
      </c>
      <c r="C474" s="492">
        <v>0</v>
      </c>
      <c r="D474" s="522" t="s">
        <v>50</v>
      </c>
      <c r="E474" s="522" t="s">
        <v>1591</v>
      </c>
      <c r="F474" s="522" t="s">
        <v>1592</v>
      </c>
      <c r="G474" s="522" t="s">
        <v>3689</v>
      </c>
      <c r="H474" s="522" t="s">
        <v>70</v>
      </c>
      <c r="I474" s="523">
        <v>10000</v>
      </c>
      <c r="J474" s="522"/>
      <c r="K474" s="522"/>
      <c r="L474" s="515">
        <v>45649</v>
      </c>
      <c r="M474" s="522"/>
      <c r="N474" s="491" t="s">
        <v>20</v>
      </c>
    </row>
    <row r="475" spans="1:15">
      <c r="A475" s="522" t="s">
        <v>3690</v>
      </c>
      <c r="B475" s="522" t="s">
        <v>3691</v>
      </c>
      <c r="C475" s="492">
        <v>0</v>
      </c>
      <c r="D475" s="522" t="s">
        <v>594</v>
      </c>
      <c r="E475" s="522" t="s">
        <v>3692</v>
      </c>
      <c r="F475" s="522" t="s">
        <v>3693</v>
      </c>
      <c r="G475" s="522" t="s">
        <v>3694</v>
      </c>
      <c r="H475" s="522" t="s">
        <v>400</v>
      </c>
      <c r="I475" s="523">
        <v>1000000</v>
      </c>
      <c r="J475" s="500">
        <v>45600</v>
      </c>
      <c r="K475" s="500">
        <v>47061</v>
      </c>
      <c r="L475" s="515">
        <v>45604</v>
      </c>
      <c r="M475" s="522"/>
      <c r="N475" s="491" t="s">
        <v>230</v>
      </c>
    </row>
    <row r="476" spans="1:15" ht="15">
      <c r="A476" s="522" t="s">
        <v>3695</v>
      </c>
      <c r="B476" s="513" t="s">
        <v>3696</v>
      </c>
      <c r="C476" s="479">
        <v>0</v>
      </c>
      <c r="D476" s="513" t="s">
        <v>15</v>
      </c>
      <c r="E476" s="541" t="s">
        <v>3697</v>
      </c>
      <c r="F476" s="513" t="s">
        <v>3698</v>
      </c>
      <c r="G476" s="513" t="s">
        <v>3263</v>
      </c>
      <c r="H476" s="513" t="s">
        <v>19</v>
      </c>
      <c r="I476" s="514">
        <v>120000</v>
      </c>
      <c r="J476" s="513" t="s">
        <v>407</v>
      </c>
      <c r="K476" s="513"/>
      <c r="L476" s="515">
        <v>45660</v>
      </c>
      <c r="M476" s="513"/>
      <c r="N476" s="491" t="s">
        <v>20</v>
      </c>
    </row>
    <row r="477" spans="1:15">
      <c r="A477" s="513" t="s">
        <v>3699</v>
      </c>
      <c r="B477" s="480" t="s">
        <v>3700</v>
      </c>
      <c r="C477" s="479">
        <v>0</v>
      </c>
      <c r="D477" s="522" t="s">
        <v>50</v>
      </c>
      <c r="E477" s="513" t="s">
        <v>3701</v>
      </c>
      <c r="F477" s="513" t="s">
        <v>1492</v>
      </c>
      <c r="G477" s="513" t="s">
        <v>3702</v>
      </c>
      <c r="H477" s="513" t="s">
        <v>70</v>
      </c>
      <c r="I477" s="514">
        <v>155000</v>
      </c>
      <c r="J477" s="513"/>
      <c r="K477" s="513"/>
      <c r="L477" s="515">
        <v>45615</v>
      </c>
      <c r="M477" s="513"/>
      <c r="N477" s="491" t="s">
        <v>230</v>
      </c>
    </row>
    <row r="478" spans="1:15">
      <c r="A478" s="513" t="s">
        <v>3703</v>
      </c>
      <c r="B478" s="480" t="s">
        <v>3704</v>
      </c>
      <c r="C478" s="479">
        <v>0</v>
      </c>
      <c r="D478" s="522" t="s">
        <v>50</v>
      </c>
      <c r="E478" s="513" t="s">
        <v>1643</v>
      </c>
      <c r="F478" s="513" t="s">
        <v>1644</v>
      </c>
      <c r="G478" s="513" t="s">
        <v>3705</v>
      </c>
      <c r="H478" s="513" t="s">
        <v>70</v>
      </c>
      <c r="I478" s="514">
        <v>100000</v>
      </c>
      <c r="J478" s="513"/>
      <c r="K478" s="513"/>
      <c r="L478" s="515">
        <v>45615</v>
      </c>
      <c r="M478" s="513"/>
      <c r="N478" s="491" t="s">
        <v>230</v>
      </c>
    </row>
    <row r="479" spans="1:15">
      <c r="A479" s="513" t="s">
        <v>3706</v>
      </c>
      <c r="B479" s="513" t="s">
        <v>3707</v>
      </c>
      <c r="C479" s="479">
        <v>0</v>
      </c>
      <c r="D479" s="513" t="s">
        <v>50</v>
      </c>
      <c r="E479" s="513" t="s">
        <v>3708</v>
      </c>
      <c r="F479" s="513" t="s">
        <v>1769</v>
      </c>
      <c r="G479" s="513" t="s">
        <v>3709</v>
      </c>
      <c r="H479" s="513" t="s">
        <v>1354</v>
      </c>
      <c r="I479" s="514">
        <v>85000</v>
      </c>
      <c r="J479" s="515">
        <v>45678</v>
      </c>
      <c r="K479" s="515">
        <v>45798</v>
      </c>
      <c r="L479" s="515">
        <v>45693</v>
      </c>
      <c r="M479" s="513"/>
      <c r="N479" s="554" t="s">
        <v>20</v>
      </c>
    </row>
    <row r="480" spans="1:15">
      <c r="A480" s="513" t="s">
        <v>3710</v>
      </c>
      <c r="B480" s="513" t="s">
        <v>3711</v>
      </c>
      <c r="C480" s="479">
        <v>0</v>
      </c>
      <c r="D480" s="513" t="s">
        <v>15</v>
      </c>
      <c r="E480" s="513" t="s">
        <v>3712</v>
      </c>
      <c r="F480" s="513" t="s">
        <v>3713</v>
      </c>
      <c r="G480" s="513" t="s">
        <v>3714</v>
      </c>
      <c r="H480" s="513" t="s">
        <v>19</v>
      </c>
      <c r="I480" s="514">
        <v>0</v>
      </c>
      <c r="J480" s="513" t="s">
        <v>764</v>
      </c>
      <c r="K480" s="513"/>
      <c r="L480" s="515">
        <v>45628</v>
      </c>
      <c r="M480" s="513"/>
      <c r="N480" s="491" t="s">
        <v>20</v>
      </c>
    </row>
    <row r="481" spans="1:14">
      <c r="A481" s="513" t="s">
        <v>3715</v>
      </c>
      <c r="B481" s="513" t="s">
        <v>3716</v>
      </c>
      <c r="C481" s="479">
        <v>0</v>
      </c>
      <c r="D481" s="513" t="s">
        <v>15</v>
      </c>
      <c r="E481" s="513" t="s">
        <v>1048</v>
      </c>
      <c r="F481" s="513" t="s">
        <v>1049</v>
      </c>
      <c r="G481" s="513" t="s">
        <v>3717</v>
      </c>
      <c r="H481" s="513" t="s">
        <v>19</v>
      </c>
      <c r="I481" s="514">
        <v>0</v>
      </c>
      <c r="J481" s="513"/>
      <c r="K481" s="513"/>
      <c r="L481" s="515">
        <v>45692</v>
      </c>
      <c r="M481" s="513"/>
      <c r="N481" s="554" t="s">
        <v>20</v>
      </c>
    </row>
    <row r="482" spans="1:14">
      <c r="A482" s="513" t="s">
        <v>3718</v>
      </c>
      <c r="B482" s="513" t="s">
        <v>3719</v>
      </c>
      <c r="C482" s="492">
        <v>0</v>
      </c>
      <c r="D482" s="522" t="s">
        <v>594</v>
      </c>
      <c r="E482" s="522" t="s">
        <v>3720</v>
      </c>
      <c r="F482" s="522" t="s">
        <v>3721</v>
      </c>
      <c r="G482" s="522" t="s">
        <v>3722</v>
      </c>
      <c r="H482" s="522" t="s">
        <v>400</v>
      </c>
      <c r="I482" s="523">
        <v>1000000</v>
      </c>
      <c r="J482" s="501">
        <v>45615</v>
      </c>
      <c r="K482" s="500">
        <v>47076</v>
      </c>
      <c r="L482" s="515">
        <v>45628</v>
      </c>
      <c r="M482" s="513"/>
      <c r="N482" s="491" t="s">
        <v>20</v>
      </c>
    </row>
    <row r="483" spans="1:14">
      <c r="A483" s="513" t="s">
        <v>3723</v>
      </c>
      <c r="B483" s="513" t="s">
        <v>3724</v>
      </c>
      <c r="C483" s="479">
        <v>0</v>
      </c>
      <c r="D483" s="513" t="s">
        <v>15</v>
      </c>
      <c r="E483" s="513" t="s">
        <v>3725</v>
      </c>
      <c r="F483" s="513" t="s">
        <v>3726</v>
      </c>
      <c r="G483" s="513" t="s">
        <v>3717</v>
      </c>
      <c r="H483" s="513" t="s">
        <v>19</v>
      </c>
      <c r="I483" s="514">
        <v>0</v>
      </c>
      <c r="J483" s="513"/>
      <c r="K483" s="513"/>
      <c r="L483" s="515" t="s">
        <v>3727</v>
      </c>
      <c r="M483" s="513"/>
      <c r="N483" s="491" t="s">
        <v>686</v>
      </c>
    </row>
    <row r="484" spans="1:14">
      <c r="A484" s="513" t="s">
        <v>3728</v>
      </c>
      <c r="B484" s="513" t="s">
        <v>3729</v>
      </c>
      <c r="C484" s="479">
        <v>0</v>
      </c>
      <c r="D484" s="513" t="s">
        <v>50</v>
      </c>
      <c r="E484" s="513" t="s">
        <v>3730</v>
      </c>
      <c r="F484" s="513" t="s">
        <v>3731</v>
      </c>
      <c r="G484" s="513" t="s">
        <v>3732</v>
      </c>
      <c r="H484" s="513" t="s">
        <v>70</v>
      </c>
      <c r="I484" s="514">
        <v>78000</v>
      </c>
      <c r="J484" s="513"/>
      <c r="K484" s="513"/>
      <c r="L484" s="515" t="s">
        <v>2040</v>
      </c>
      <c r="M484" s="513"/>
      <c r="N484" s="554" t="s">
        <v>20</v>
      </c>
    </row>
    <row r="485" spans="1:14">
      <c r="A485" s="513" t="s">
        <v>3733</v>
      </c>
      <c r="B485" s="513" t="s">
        <v>3734</v>
      </c>
      <c r="C485" s="479">
        <v>0</v>
      </c>
      <c r="D485" s="513" t="s">
        <v>15</v>
      </c>
      <c r="E485" s="513" t="s">
        <v>3735</v>
      </c>
      <c r="F485" s="513" t="s">
        <v>3736</v>
      </c>
      <c r="G485" s="513" t="s">
        <v>3737</v>
      </c>
      <c r="H485" s="513" t="s">
        <v>19</v>
      </c>
      <c r="I485" s="514">
        <v>700</v>
      </c>
      <c r="J485" s="513" t="s">
        <v>71</v>
      </c>
      <c r="K485" s="513"/>
      <c r="L485" s="515">
        <v>45639</v>
      </c>
      <c r="M485" s="513"/>
      <c r="N485" s="491" t="s">
        <v>20</v>
      </c>
    </row>
    <row r="486" spans="1:14">
      <c r="A486" s="513" t="s">
        <v>3738</v>
      </c>
      <c r="B486" s="513" t="s">
        <v>3739</v>
      </c>
      <c r="C486" s="479">
        <v>0</v>
      </c>
      <c r="D486" s="513" t="s">
        <v>15</v>
      </c>
      <c r="E486" s="513" t="s">
        <v>3740</v>
      </c>
      <c r="F486" s="513" t="s">
        <v>3741</v>
      </c>
      <c r="G486" s="513" t="s">
        <v>3714</v>
      </c>
      <c r="H486" s="513" t="s">
        <v>19</v>
      </c>
      <c r="I486" s="514">
        <v>0</v>
      </c>
      <c r="J486" s="513" t="s">
        <v>764</v>
      </c>
      <c r="K486" s="513"/>
      <c r="L486" s="515">
        <v>45637</v>
      </c>
      <c r="M486" s="513"/>
      <c r="N486" s="491" t="s">
        <v>20</v>
      </c>
    </row>
    <row r="487" spans="1:14">
      <c r="A487" s="513" t="s">
        <v>3742</v>
      </c>
      <c r="B487" s="513" t="s">
        <v>3743</v>
      </c>
      <c r="C487" s="479">
        <v>0</v>
      </c>
      <c r="D487" s="513" t="s">
        <v>79</v>
      </c>
      <c r="E487" s="513" t="s">
        <v>3744</v>
      </c>
      <c r="F487" s="513" t="s">
        <v>3745</v>
      </c>
      <c r="G487" s="513" t="s">
        <v>3746</v>
      </c>
      <c r="H487" s="513" t="s">
        <v>3747</v>
      </c>
      <c r="I487" s="514">
        <v>45000</v>
      </c>
      <c r="J487" s="515">
        <v>45642</v>
      </c>
      <c r="K487" s="515">
        <v>45854</v>
      </c>
      <c r="L487" s="515">
        <v>45688</v>
      </c>
      <c r="M487" s="513"/>
      <c r="N487" s="554" t="s">
        <v>20</v>
      </c>
    </row>
    <row r="488" spans="1:14">
      <c r="A488" s="513" t="s">
        <v>3748</v>
      </c>
      <c r="B488" s="513" t="s">
        <v>3749</v>
      </c>
      <c r="C488" s="479">
        <v>1</v>
      </c>
      <c r="D488" s="513" t="s">
        <v>50</v>
      </c>
      <c r="E488" s="513" t="s">
        <v>3750</v>
      </c>
      <c r="F488" s="513" t="s">
        <v>2056</v>
      </c>
      <c r="G488" s="513" t="s">
        <v>3751</v>
      </c>
      <c r="H488" s="513" t="s">
        <v>134</v>
      </c>
      <c r="I488" s="514">
        <v>220561.52</v>
      </c>
      <c r="J488" s="515">
        <v>45621</v>
      </c>
      <c r="K488" s="515">
        <v>45741</v>
      </c>
      <c r="L488" s="515">
        <v>45679</v>
      </c>
      <c r="M488" s="513" t="s">
        <v>3752</v>
      </c>
      <c r="N488" s="491" t="s">
        <v>20</v>
      </c>
    </row>
    <row r="489" spans="1:14">
      <c r="A489" s="513" t="s">
        <v>3753</v>
      </c>
      <c r="B489" s="513" t="s">
        <v>3754</v>
      </c>
      <c r="C489" s="479">
        <v>0</v>
      </c>
      <c r="D489" s="513" t="s">
        <v>15</v>
      </c>
      <c r="E489" s="513" t="s">
        <v>3755</v>
      </c>
      <c r="F489" s="520" t="s">
        <v>3756</v>
      </c>
      <c r="G489" s="513" t="s">
        <v>3757</v>
      </c>
      <c r="H489" s="513" t="s">
        <v>19</v>
      </c>
      <c r="I489" s="514">
        <v>0</v>
      </c>
      <c r="J489" s="513"/>
      <c r="K489" s="513"/>
      <c r="L489" s="515">
        <v>45674</v>
      </c>
      <c r="M489" s="513"/>
      <c r="N489" s="554" t="s">
        <v>20</v>
      </c>
    </row>
    <row r="490" spans="1:14">
      <c r="A490" s="513" t="s">
        <v>3758</v>
      </c>
      <c r="B490" s="513" t="s">
        <v>3295</v>
      </c>
      <c r="C490" s="479">
        <v>1</v>
      </c>
      <c r="D490" s="513" t="s">
        <v>15</v>
      </c>
      <c r="E490" s="513" t="s">
        <v>1418</v>
      </c>
      <c r="F490" s="513" t="s">
        <v>1419</v>
      </c>
      <c r="G490" s="513" t="s">
        <v>3759</v>
      </c>
      <c r="H490" s="513" t="s">
        <v>19</v>
      </c>
      <c r="I490" s="514">
        <v>4500</v>
      </c>
      <c r="J490" s="513"/>
      <c r="K490" s="513"/>
      <c r="L490" s="515">
        <v>45636</v>
      </c>
      <c r="M490" s="513"/>
      <c r="N490" s="491" t="s">
        <v>20</v>
      </c>
    </row>
    <row r="491" spans="1:14">
      <c r="A491" s="513" t="s">
        <v>3760</v>
      </c>
      <c r="B491" s="513" t="s">
        <v>3761</v>
      </c>
      <c r="C491" s="479">
        <v>0</v>
      </c>
      <c r="D491" s="513" t="s">
        <v>50</v>
      </c>
      <c r="E491" s="513" t="s">
        <v>3762</v>
      </c>
      <c r="F491" s="513" t="s">
        <v>182</v>
      </c>
      <c r="G491" s="513" t="s">
        <v>3763</v>
      </c>
      <c r="H491" s="513" t="s">
        <v>134</v>
      </c>
      <c r="I491" s="514">
        <v>81500</v>
      </c>
      <c r="J491" s="515">
        <v>45654</v>
      </c>
      <c r="K491" s="515">
        <v>45744</v>
      </c>
      <c r="L491" s="515">
        <v>45679</v>
      </c>
      <c r="M491" s="513"/>
      <c r="N491" s="491" t="s">
        <v>20</v>
      </c>
    </row>
    <row r="492" spans="1:14">
      <c r="A492" s="513" t="s">
        <v>3764</v>
      </c>
      <c r="B492" s="513" t="s">
        <v>3765</v>
      </c>
      <c r="C492" s="479">
        <v>0</v>
      </c>
      <c r="D492" s="513" t="s">
        <v>15</v>
      </c>
      <c r="E492" s="513" t="s">
        <v>3766</v>
      </c>
      <c r="F492" s="513" t="s">
        <v>3767</v>
      </c>
      <c r="G492" s="513" t="s">
        <v>3717</v>
      </c>
      <c r="H492" s="513" t="s">
        <v>19</v>
      </c>
      <c r="I492" s="514">
        <v>0</v>
      </c>
      <c r="J492" s="513"/>
      <c r="K492" s="513"/>
      <c r="L492" s="515">
        <v>45645</v>
      </c>
      <c r="M492" s="513"/>
      <c r="N492" s="491" t="s">
        <v>20</v>
      </c>
    </row>
    <row r="493" spans="1:14">
      <c r="A493" s="513" t="s">
        <v>3768</v>
      </c>
      <c r="B493" s="513" t="s">
        <v>3769</v>
      </c>
      <c r="C493" s="479">
        <v>0</v>
      </c>
      <c r="D493" s="513" t="s">
        <v>79</v>
      </c>
      <c r="E493" s="513" t="s">
        <v>3770</v>
      </c>
      <c r="F493" s="513" t="s">
        <v>3771</v>
      </c>
      <c r="G493" s="513" t="s">
        <v>3772</v>
      </c>
      <c r="H493" s="513" t="s">
        <v>194</v>
      </c>
      <c r="I493" s="514">
        <v>440050</v>
      </c>
      <c r="J493" s="515">
        <v>45617</v>
      </c>
      <c r="K493" s="515">
        <v>45858</v>
      </c>
      <c r="L493" s="515">
        <v>45625</v>
      </c>
      <c r="M493" s="513"/>
      <c r="N493" s="491" t="s">
        <v>20</v>
      </c>
    </row>
    <row r="494" spans="1:14">
      <c r="A494" s="513" t="s">
        <v>3773</v>
      </c>
      <c r="B494" s="513" t="s">
        <v>3774</v>
      </c>
      <c r="C494" s="479">
        <v>0</v>
      </c>
      <c r="D494" s="513" t="s">
        <v>15</v>
      </c>
      <c r="E494" s="513" t="s">
        <v>3775</v>
      </c>
      <c r="F494" s="513" t="s">
        <v>3776</v>
      </c>
      <c r="G494" s="513" t="s">
        <v>3717</v>
      </c>
      <c r="H494" s="513" t="s">
        <v>19</v>
      </c>
      <c r="I494" s="514">
        <v>0</v>
      </c>
      <c r="J494" s="513"/>
      <c r="K494" s="513"/>
      <c r="L494" s="515">
        <v>45638</v>
      </c>
      <c r="M494" s="513"/>
      <c r="N494" s="491" t="s">
        <v>230</v>
      </c>
    </row>
    <row r="495" spans="1:14">
      <c r="A495" s="513" t="s">
        <v>3777</v>
      </c>
      <c r="B495" s="513" t="s">
        <v>3778</v>
      </c>
      <c r="C495" s="479">
        <v>0</v>
      </c>
      <c r="D495" s="513" t="s">
        <v>50</v>
      </c>
      <c r="E495" s="513" t="s">
        <v>1474</v>
      </c>
      <c r="F495" s="513" t="s">
        <v>1013</v>
      </c>
      <c r="G495" s="513" t="s">
        <v>3779</v>
      </c>
      <c r="H495" s="513" t="s">
        <v>70</v>
      </c>
      <c r="I495" s="514">
        <v>68640</v>
      </c>
      <c r="J495" s="494"/>
      <c r="K495" s="494"/>
      <c r="L495" s="515" t="s">
        <v>2040</v>
      </c>
      <c r="M495" s="494"/>
      <c r="N495" s="491" t="s">
        <v>20</v>
      </c>
    </row>
    <row r="496" spans="1:14">
      <c r="A496" s="513" t="s">
        <v>3780</v>
      </c>
      <c r="B496" s="513" t="s">
        <v>3781</v>
      </c>
      <c r="C496" s="479">
        <v>0</v>
      </c>
      <c r="D496" s="513" t="s">
        <v>3782</v>
      </c>
      <c r="E496" s="513" t="s">
        <v>3783</v>
      </c>
      <c r="F496" s="513" t="s">
        <v>3784</v>
      </c>
      <c r="G496" s="513" t="s">
        <v>3785</v>
      </c>
      <c r="H496" s="513" t="s">
        <v>3786</v>
      </c>
      <c r="I496" s="514">
        <v>0</v>
      </c>
      <c r="J496" s="513"/>
      <c r="K496" s="513"/>
      <c r="L496" s="515" t="s">
        <v>3727</v>
      </c>
      <c r="M496" s="513"/>
      <c r="N496" s="491" t="s">
        <v>686</v>
      </c>
    </row>
    <row r="497" spans="1:14">
      <c r="A497" s="513" t="s">
        <v>3787</v>
      </c>
      <c r="B497" s="513" t="s">
        <v>3788</v>
      </c>
      <c r="C497" s="479">
        <v>0</v>
      </c>
      <c r="D497" s="513" t="s">
        <v>50</v>
      </c>
      <c r="E497" s="513" t="s">
        <v>3789</v>
      </c>
      <c r="F497" s="513" t="s">
        <v>1652</v>
      </c>
      <c r="G497" s="513" t="s">
        <v>3790</v>
      </c>
      <c r="H497" s="513" t="s">
        <v>70</v>
      </c>
      <c r="I497" s="514">
        <v>20000</v>
      </c>
      <c r="J497" s="513"/>
      <c r="K497" s="513"/>
      <c r="L497" s="515">
        <v>45688</v>
      </c>
      <c r="M497" s="513"/>
      <c r="N497" s="491" t="s">
        <v>20</v>
      </c>
    </row>
    <row r="498" spans="1:14">
      <c r="A498" s="513" t="s">
        <v>3791</v>
      </c>
      <c r="B498" s="513" t="s">
        <v>3792</v>
      </c>
      <c r="C498" s="479">
        <v>0</v>
      </c>
      <c r="D498" s="513" t="s">
        <v>15</v>
      </c>
      <c r="E498" s="513" t="s">
        <v>3793</v>
      </c>
      <c r="F498" s="513" t="s">
        <v>1013</v>
      </c>
      <c r="G498" s="513" t="s">
        <v>3794</v>
      </c>
      <c r="H498" s="513" t="s">
        <v>19</v>
      </c>
      <c r="I498" s="514">
        <v>0</v>
      </c>
      <c r="J498" s="513" t="s">
        <v>3795</v>
      </c>
      <c r="K498" s="513" t="s">
        <v>3796</v>
      </c>
      <c r="L498" s="515">
        <v>45646</v>
      </c>
      <c r="M498" s="513"/>
      <c r="N498" s="491" t="s">
        <v>20</v>
      </c>
    </row>
    <row r="499" spans="1:14">
      <c r="A499" s="513" t="s">
        <v>3797</v>
      </c>
      <c r="B499" s="513" t="s">
        <v>3798</v>
      </c>
      <c r="C499" s="479">
        <v>0</v>
      </c>
      <c r="D499" s="513" t="s">
        <v>79</v>
      </c>
      <c r="E499" s="513" t="s">
        <v>3799</v>
      </c>
      <c r="F499" s="513" t="s">
        <v>3800</v>
      </c>
      <c r="G499" s="513" t="s">
        <v>3801</v>
      </c>
      <c r="H499" s="513" t="s">
        <v>3802</v>
      </c>
      <c r="I499" s="514">
        <v>15100</v>
      </c>
      <c r="J499" s="513" t="s">
        <v>3795</v>
      </c>
      <c r="K499" s="513" t="s">
        <v>3803</v>
      </c>
      <c r="L499" s="515">
        <v>45685</v>
      </c>
      <c r="M499" s="513"/>
      <c r="N499" s="491" t="s">
        <v>20</v>
      </c>
    </row>
    <row r="500" spans="1:14">
      <c r="A500" s="513" t="s">
        <v>3804</v>
      </c>
      <c r="B500" s="513" t="s">
        <v>3805</v>
      </c>
      <c r="C500" s="479">
        <v>0</v>
      </c>
      <c r="D500" s="513" t="s">
        <v>50</v>
      </c>
      <c r="E500" s="513" t="s">
        <v>3806</v>
      </c>
      <c r="F500" s="513" t="s">
        <v>3807</v>
      </c>
      <c r="G500" s="513" t="s">
        <v>3808</v>
      </c>
      <c r="H500" s="513" t="s">
        <v>70</v>
      </c>
      <c r="I500" s="514">
        <v>133679</v>
      </c>
      <c r="J500" s="513"/>
      <c r="K500" s="513"/>
      <c r="L500" s="515">
        <v>45670</v>
      </c>
      <c r="M500" s="513"/>
      <c r="N500" s="493" t="s">
        <v>20</v>
      </c>
    </row>
    <row r="501" spans="1:14">
      <c r="A501" s="513" t="s">
        <v>3809</v>
      </c>
      <c r="B501" s="513" t="s">
        <v>3810</v>
      </c>
      <c r="C501" s="479">
        <v>0</v>
      </c>
      <c r="D501" s="513" t="s">
        <v>50</v>
      </c>
      <c r="E501" s="513" t="s">
        <v>3811</v>
      </c>
      <c r="F501" s="513" t="s">
        <v>3812</v>
      </c>
      <c r="G501" s="513" t="s">
        <v>3813</v>
      </c>
      <c r="H501" s="513" t="s">
        <v>333</v>
      </c>
      <c r="I501" s="514">
        <v>41000</v>
      </c>
      <c r="J501" s="513"/>
      <c r="K501" s="513"/>
      <c r="L501" s="515" t="s">
        <v>3727</v>
      </c>
      <c r="M501" s="513"/>
      <c r="N501" s="491" t="s">
        <v>20</v>
      </c>
    </row>
    <row r="502" spans="1:14">
      <c r="A502" s="513" t="s">
        <v>3814</v>
      </c>
      <c r="B502" s="513" t="s">
        <v>3815</v>
      </c>
      <c r="C502" s="479">
        <v>0</v>
      </c>
      <c r="D502" s="513" t="s">
        <v>15</v>
      </c>
      <c r="E502" s="513" t="s">
        <v>3816</v>
      </c>
      <c r="F502" s="513" t="s">
        <v>3817</v>
      </c>
      <c r="G502" s="513" t="s">
        <v>3818</v>
      </c>
      <c r="H502" s="513" t="s">
        <v>19</v>
      </c>
      <c r="I502" s="514">
        <v>2500</v>
      </c>
      <c r="J502" s="513"/>
      <c r="K502" s="513"/>
      <c r="L502" s="515">
        <v>45670</v>
      </c>
      <c r="M502" s="513"/>
      <c r="N502" s="491" t="s">
        <v>20</v>
      </c>
    </row>
    <row r="503" spans="1:14">
      <c r="A503" s="513" t="s">
        <v>3819</v>
      </c>
      <c r="B503" s="513"/>
      <c r="C503" s="479">
        <v>0</v>
      </c>
      <c r="D503" s="513"/>
      <c r="E503" s="513"/>
      <c r="F503" s="513"/>
      <c r="G503" s="513"/>
      <c r="H503" s="513"/>
      <c r="I503" s="514"/>
      <c r="J503" s="489"/>
      <c r="K503" s="489"/>
      <c r="L503" s="515"/>
      <c r="M503" s="513"/>
      <c r="N503" s="602" t="s">
        <v>2452</v>
      </c>
    </row>
    <row r="504" spans="1:14">
      <c r="A504" s="513" t="s">
        <v>3820</v>
      </c>
      <c r="B504" s="513" t="s">
        <v>3821</v>
      </c>
      <c r="C504" s="479">
        <v>0</v>
      </c>
      <c r="D504" s="513" t="s">
        <v>15</v>
      </c>
      <c r="E504" s="513" t="s">
        <v>3822</v>
      </c>
      <c r="F504" s="513" t="s">
        <v>3817</v>
      </c>
      <c r="G504" s="513" t="s">
        <v>3823</v>
      </c>
      <c r="H504" s="513" t="s">
        <v>19</v>
      </c>
      <c r="I504" s="514">
        <v>3500</v>
      </c>
      <c r="J504" s="513"/>
      <c r="K504" s="513"/>
      <c r="L504" s="515">
        <v>45667</v>
      </c>
      <c r="M504" s="513"/>
      <c r="N504" s="491" t="s">
        <v>20</v>
      </c>
    </row>
    <row r="505" spans="1:14">
      <c r="A505" s="513" t="s">
        <v>3824</v>
      </c>
      <c r="B505" s="513" t="s">
        <v>3825</v>
      </c>
      <c r="C505" s="479">
        <v>0</v>
      </c>
      <c r="D505" s="513" t="s">
        <v>79</v>
      </c>
      <c r="E505" s="513" t="s">
        <v>3826</v>
      </c>
      <c r="F505" s="513" t="s">
        <v>3827</v>
      </c>
      <c r="G505" s="513" t="s">
        <v>3828</v>
      </c>
      <c r="H505" s="513" t="s">
        <v>1694</v>
      </c>
      <c r="I505" s="514">
        <v>855000</v>
      </c>
      <c r="J505" s="513"/>
      <c r="K505" s="513"/>
      <c r="L505" s="515" t="s">
        <v>2040</v>
      </c>
      <c r="M505" s="513"/>
      <c r="N505" s="491" t="s">
        <v>20</v>
      </c>
    </row>
    <row r="506" spans="1:14" ht="15">
      <c r="A506" s="513" t="s">
        <v>3829</v>
      </c>
      <c r="B506" s="547" t="s">
        <v>3830</v>
      </c>
      <c r="C506" s="479">
        <v>0</v>
      </c>
      <c r="D506" s="513" t="s">
        <v>50</v>
      </c>
      <c r="E506" s="513" t="s">
        <v>3831</v>
      </c>
      <c r="F506" s="517" t="s">
        <v>506</v>
      </c>
      <c r="G506" s="513" t="s">
        <v>3832</v>
      </c>
      <c r="H506" s="513" t="s">
        <v>134</v>
      </c>
      <c r="I506" s="514">
        <v>120000</v>
      </c>
      <c r="J506" s="513"/>
      <c r="K506" s="513"/>
      <c r="L506" s="515" t="s">
        <v>2040</v>
      </c>
      <c r="M506" s="513"/>
      <c r="N506" s="491" t="s">
        <v>20</v>
      </c>
    </row>
    <row r="507" spans="1:14" ht="15">
      <c r="A507" s="555" t="s">
        <v>3833</v>
      </c>
      <c r="B507" s="513"/>
      <c r="C507" s="479"/>
      <c r="D507" s="513"/>
      <c r="E507" s="480"/>
      <c r="F507" s="517"/>
      <c r="G507" s="513"/>
      <c r="H507" s="513"/>
      <c r="I507" s="514"/>
      <c r="J507" s="513"/>
      <c r="K507" s="513"/>
      <c r="L507" s="515"/>
      <c r="M507" s="513"/>
      <c r="N507" s="602" t="s">
        <v>2452</v>
      </c>
    </row>
    <row r="508" spans="1:14" ht="15">
      <c r="A508" s="513" t="s">
        <v>3834</v>
      </c>
      <c r="B508" s="513" t="s">
        <v>3835</v>
      </c>
      <c r="C508" s="479">
        <v>0</v>
      </c>
      <c r="D508" s="513" t="s">
        <v>50</v>
      </c>
      <c r="E508" s="480" t="s">
        <v>3836</v>
      </c>
      <c r="F508" s="546" t="s">
        <v>3837</v>
      </c>
      <c r="G508" s="513" t="s">
        <v>3838</v>
      </c>
      <c r="H508" s="513" t="s">
        <v>101</v>
      </c>
      <c r="I508" s="514">
        <v>66563.72</v>
      </c>
      <c r="J508" s="513" t="s">
        <v>71</v>
      </c>
      <c r="K508" s="513"/>
      <c r="L508" s="515">
        <v>45649</v>
      </c>
      <c r="M508" s="513"/>
      <c r="N508" s="491" t="s">
        <v>20</v>
      </c>
    </row>
    <row r="509" spans="1:14">
      <c r="A509" s="513" t="s">
        <v>3839</v>
      </c>
      <c r="B509" s="513" t="s">
        <v>3840</v>
      </c>
      <c r="C509" s="479">
        <v>0</v>
      </c>
      <c r="D509" s="513" t="s">
        <v>15</v>
      </c>
      <c r="E509" s="513" t="s">
        <v>3841</v>
      </c>
      <c r="F509" s="513" t="s">
        <v>3842</v>
      </c>
      <c r="G509" s="513" t="s">
        <v>3717</v>
      </c>
      <c r="H509" s="513" t="s">
        <v>19</v>
      </c>
      <c r="I509" s="514">
        <v>0</v>
      </c>
      <c r="J509" s="513"/>
      <c r="K509" s="513"/>
      <c r="L509" s="515">
        <v>45680</v>
      </c>
      <c r="M509" s="513"/>
      <c r="N509" s="554" t="s">
        <v>20</v>
      </c>
    </row>
    <row r="510" spans="1:14" s="507" customFormat="1">
      <c r="A510" s="513" t="s">
        <v>3843</v>
      </c>
      <c r="B510" s="513" t="s">
        <v>3844</v>
      </c>
      <c r="C510" s="479">
        <v>0</v>
      </c>
      <c r="D510" s="513" t="s">
        <v>15</v>
      </c>
      <c r="E510" s="513" t="s">
        <v>3845</v>
      </c>
      <c r="F510" s="513" t="s">
        <v>3846</v>
      </c>
      <c r="G510" s="513" t="s">
        <v>3847</v>
      </c>
      <c r="H510" s="513" t="s">
        <v>19</v>
      </c>
      <c r="I510" s="514">
        <v>6000</v>
      </c>
      <c r="J510" s="513" t="s">
        <v>407</v>
      </c>
      <c r="K510" s="513"/>
      <c r="L510" s="515">
        <v>45671</v>
      </c>
      <c r="M510" s="513"/>
      <c r="N510" s="491" t="s">
        <v>20</v>
      </c>
    </row>
  </sheetData>
  <sheetProtection sort="0" autoFilter="0"/>
  <autoFilter ref="A2:N510" xr:uid="{1963F49B-DFBE-499D-9D12-86C1ED213993}">
    <filterColumn colId="9" showButton="0"/>
    <filterColumn colId="11" showButton="0"/>
  </autoFilter>
  <mergeCells count="9">
    <mergeCell ref="J2:K2"/>
    <mergeCell ref="L2:M2"/>
    <mergeCell ref="A1:N1"/>
    <mergeCell ref="J424:K424"/>
    <mergeCell ref="J425:K425"/>
    <mergeCell ref="J331:K331"/>
    <mergeCell ref="J334:K334"/>
    <mergeCell ref="J339:K339"/>
    <mergeCell ref="J343:K343"/>
  </mergeCells>
  <dataValidations count="1">
    <dataValidation type="list" allowBlank="1" showInputMessage="1" showErrorMessage="1" sqref="D78:D91 D93 D96 D102:D105 D108 D122 D132 D139 D144:D151 D153:D159 D162:D167 D170:D174 D178:D180 D182:D352 D497:D510 D3:D75 D354:D359 D361:D495" xr:uid="{54CDE19A-E60B-48E3-B651-BDED039AF5FA}">
      <formula1>"EDITAL, PATROCÍNIO, AQUISIÇÃO, PRESTAÇÃO DE SERVIÇOS, LICENCIAMENTO, LPG"</formula1>
    </dataValidation>
  </dataValidations>
  <hyperlinks>
    <hyperlink ref="B10" r:id="rId1" xr:uid="{2FDBCE82-7618-4D03-A76C-8E700C62F695}"/>
    <hyperlink ref="N3" r:id="rId2" xr:uid="{08270C0E-E006-4D8C-A6AB-F1C51715DFEA}"/>
    <hyperlink ref="N10" r:id="rId3" xr:uid="{6ED4DB82-89F0-4B79-A098-EA196D7D142E}"/>
    <hyperlink ref="N8" r:id="rId4" xr:uid="{144A235D-AE27-4256-8036-40D6D19C1758}"/>
    <hyperlink ref="N5" r:id="rId5" xr:uid="{35CE30C2-302D-4B16-AB2C-46D0E33AE6FD}"/>
    <hyperlink ref="N26" r:id="rId6" xr:uid="{3707D726-F864-42D2-975C-A81F115BF740}"/>
    <hyperlink ref="B30" r:id="rId7" xr:uid="{920541C2-A7E6-4B74-BDD6-D20892036018}"/>
    <hyperlink ref="N13" r:id="rId8" xr:uid="{DBEC4FCF-45F9-46B0-BF19-D2116564F176}"/>
    <hyperlink ref="N11" r:id="rId9" xr:uid="{0E46EA57-C4E2-4D77-AF4D-211252DBB226}"/>
    <hyperlink ref="N29" r:id="rId10" xr:uid="{ADDB818E-A73F-4684-85CB-1829B2B9E741}"/>
    <hyperlink ref="N9" r:id="rId11" xr:uid="{951D751B-B8EE-4C12-9FD5-5A9F001E11C6}"/>
    <hyperlink ref="N6" r:id="rId12" xr:uid="{12E101B3-7C08-4DC9-BC62-67AEAA996CDF}"/>
    <hyperlink ref="N12" r:id="rId13" xr:uid="{E14E8381-191B-4719-81EE-E78EBA969830}"/>
    <hyperlink ref="N31" r:id="rId14" xr:uid="{68EFA7A2-A8B4-40CF-AE70-808FA34C4B37}"/>
    <hyperlink ref="N57" r:id="rId15" xr:uid="{3EAE4DD8-DF17-4844-B86E-C752F6D7C7ED}"/>
    <hyperlink ref="N59" r:id="rId16" xr:uid="{39801498-BCD4-4C48-A27E-6F4F9C797097}"/>
    <hyperlink ref="N61" r:id="rId17" xr:uid="{6DC30894-285D-4ED4-9A0F-3AF2CFAF8AB4}"/>
    <hyperlink ref="N7" r:id="rId18" xr:uid="{63D54471-B1D6-4E7F-8B65-5BF5900275F4}"/>
    <hyperlink ref="N85" r:id="rId19" xr:uid="{F96AD8A4-2EBB-4E3A-B7ED-ADA4881BA892}"/>
    <hyperlink ref="N86" r:id="rId20" xr:uid="{75592009-AD8B-428B-B980-8C0C2804C8FB}"/>
    <hyperlink ref="N32" r:id="rId21" xr:uid="{541B8149-EAEC-450B-9E6D-3FBEB33D83C8}"/>
    <hyperlink ref="N63" r:id="rId22" xr:uid="{8E4DDAB7-15A9-4412-A8CF-3607B424E5D7}"/>
    <hyperlink ref="N28" r:id="rId23" xr:uid="{4276DF74-3055-4CE3-8E02-56D604587C1A}"/>
    <hyperlink ref="N68" r:id="rId24" xr:uid="{1F2F6419-9FEB-4E4F-8C04-18B63C4A7478}"/>
    <hyperlink ref="N65" r:id="rId25" xr:uid="{34217FDE-201A-48D2-A062-EF6CCDC28263}"/>
    <hyperlink ref="N30" r:id="rId26" xr:uid="{BD14C27B-D572-494E-B7BD-0208834E2844}"/>
    <hyperlink ref="N25" r:id="rId27" xr:uid="{F06351A0-4419-49A4-AF40-CDB8B71C8374}"/>
    <hyperlink ref="N62" r:id="rId28" xr:uid="{E3861E13-643D-4BC6-A530-89097B5D817F}"/>
    <hyperlink ref="N20" r:id="rId29" xr:uid="{32D11A59-F37A-440C-8ADA-80363CD51FB8}"/>
    <hyperlink ref="N71" r:id="rId30" xr:uid="{C7BD5202-BCE8-4F58-92FD-24F7B268B9C9}"/>
    <hyperlink ref="N58" r:id="rId31" xr:uid="{982CCD61-F4EF-48FA-9725-28BC24FC345A}"/>
    <hyperlink ref="N4" r:id="rId32" xr:uid="{1337FEC7-FE2F-439D-A6BD-4C0BB6A424C4}"/>
    <hyperlink ref="N89" r:id="rId33" xr:uid="{B94E4447-EEA1-4D0E-9F13-90953C6E09B7}"/>
    <hyperlink ref="N27" r:id="rId34" xr:uid="{5CDBDF98-E818-4614-AC43-D42EBDCCFF91}"/>
    <hyperlink ref="N60" r:id="rId35" xr:uid="{0E5F0948-978A-446E-A04D-F1D9D7546B10}"/>
    <hyperlink ref="N72" r:id="rId36" xr:uid="{62F57C97-7FF1-4DEC-B1E7-4D044E1BCFA0}"/>
    <hyperlink ref="N67" r:id="rId37" xr:uid="{323641FA-16DE-4032-AA55-626797A9DB98}"/>
    <hyperlink ref="N87" r:id="rId38" xr:uid="{73CA96E7-A279-49EB-A77B-A21F2BA5C8DD}"/>
    <hyperlink ref="N64" r:id="rId39" xr:uid="{E2739F72-4BB2-4666-ADBA-94EC1AFA252E}"/>
    <hyperlink ref="N104" r:id="rId40" xr:uid="{6A8DA297-6D86-4260-8EAB-8042426A5B07}"/>
    <hyperlink ref="N102" r:id="rId41" xr:uid="{C5AF97A2-118D-4340-A39A-B90E29CFA8E8}"/>
    <hyperlink ref="N75" r:id="rId42" xr:uid="{B90BFACC-2B74-44BB-96A8-2914C39FCD6F}"/>
    <hyperlink ref="N93" r:id="rId43" xr:uid="{E5F2EBC8-3F75-45F5-A29F-F6C683F084BB}"/>
    <hyperlink ref="N96" r:id="rId44" xr:uid="{9D7C1AD7-3E8C-4454-9AF9-44DCD131ADDA}"/>
    <hyperlink ref="N100" r:id="rId45" xr:uid="{937BE718-DBE9-4274-BCD9-7B0759EE504D}"/>
    <hyperlink ref="N66" r:id="rId46" xr:uid="{FE36AEF7-DF61-4282-9CEF-5E1C6BE7BA15}"/>
    <hyperlink ref="N105" r:id="rId47" xr:uid="{3F751464-3473-4161-9005-C7950AEC413A}"/>
    <hyperlink ref="N73" r:id="rId48" xr:uid="{757EEB36-C68D-4743-9904-741AD4E49BE3}"/>
    <hyperlink ref="N90" r:id="rId49" xr:uid="{4FB655F3-5D92-405D-A56B-73430072F175}"/>
    <hyperlink ref="N108" r:id="rId50" xr:uid="{C6ED1405-0694-4328-B05D-43674DABDE21}"/>
    <hyperlink ref="N114" r:id="rId51" xr:uid="{778680BE-01EB-4DA8-855C-5F53E87A060E}"/>
    <hyperlink ref="N24" r:id="rId52" xr:uid="{5E483D44-A949-43B8-A292-04F524EDBAAA}"/>
    <hyperlink ref="N97" r:id="rId53" xr:uid="{8E6223AB-4A5F-476A-B8C6-DB40B4D25C1F}"/>
    <hyperlink ref="N23" r:id="rId54" xr:uid="{0D6F9954-B4DB-46A9-A2C4-F8332285EDAE}"/>
    <hyperlink ref="N82" r:id="rId55" xr:uid="{D352D4F9-AB78-4F2B-9053-EA511493CEBA}"/>
    <hyperlink ref="N119" r:id="rId56" xr:uid="{60435D43-1F09-4777-B01C-67BE5F4794BC}"/>
    <hyperlink ref="N121" r:id="rId57" xr:uid="{88C693F5-E347-491F-B4B2-B998818F7A27}"/>
    <hyperlink ref="N101" r:id="rId58" xr:uid="{FB8BDB92-4E5A-4AD4-B8CB-BBD07DEA19FC}"/>
    <hyperlink ref="N91" r:id="rId59" xr:uid="{147AD28E-0828-427B-9110-C9F39D14D1ED}"/>
    <hyperlink ref="N107" r:id="rId60" xr:uid="{8CDA9EE1-3B49-444E-A799-B3F949A0E4F5}"/>
    <hyperlink ref="N109" r:id="rId61" xr:uid="{15188E9B-440E-46C3-A376-15FAAD5EA023}"/>
    <hyperlink ref="N112" r:id="rId62" xr:uid="{6BD3D2F9-A6AF-495E-83F2-1815176D8F19}"/>
    <hyperlink ref="N110" r:id="rId63" xr:uid="{48123CA8-CEF9-405B-BBBD-6F0F395E59F4}"/>
    <hyperlink ref="N113" r:id="rId64" xr:uid="{76BBD5BA-79A6-4B08-B204-0A3E77FC9D0D}"/>
    <hyperlink ref="N80" r:id="rId65" xr:uid="{75274141-F46E-451C-8D48-9965BD2500E8}"/>
    <hyperlink ref="N79" r:id="rId66" xr:uid="{AAA168C2-1F7B-4C2B-B184-0AC9A4377C0A}"/>
    <hyperlink ref="N81" r:id="rId67" xr:uid="{E38CC7B3-377A-4259-8063-FFAC7F89B89E}"/>
    <hyperlink ref="N84" r:id="rId68" xr:uid="{835CE23A-4D6A-4741-A661-FF3F49884091}"/>
    <hyperlink ref="N99" r:id="rId69" xr:uid="{4281C56C-DC68-495D-BF57-EF80A16FCE77}"/>
    <hyperlink ref="N106" r:id="rId70" xr:uid="{F90C5E7B-E80D-4B25-94EA-F74A70B7A87D}"/>
    <hyperlink ref="N124" r:id="rId71" xr:uid="{5D802EC5-FB16-4B8F-B774-3DC7C8AB91B2}"/>
    <hyperlink ref="N116" r:id="rId72" xr:uid="{FB55E8E4-8CF2-44A4-A797-E90A0CCD0E91}"/>
    <hyperlink ref="N19" r:id="rId73" xr:uid="{5CE6A721-7339-48D0-BA63-5F7143D26DF7}"/>
    <hyperlink ref="N117" r:id="rId74" xr:uid="{51547651-623E-4E07-9A57-36E7DF2D3F39}"/>
    <hyperlink ref="N22" r:id="rId75" xr:uid="{DAA64ECC-BEBF-4D53-9CFF-A76A8FF36411}"/>
    <hyperlink ref="N41" r:id="rId76" xr:uid="{5BD7D34D-63CC-49DF-8FD2-92A3D73090B0}"/>
    <hyperlink ref="N14" r:id="rId77" xr:uid="{09A0C710-FCE1-4BC0-9598-126E37E06125}"/>
    <hyperlink ref="N88" r:id="rId78" xr:uid="{1A68F5E8-4C26-43B0-9AC4-82ADD1775709}"/>
    <hyperlink ref="N52" r:id="rId79" xr:uid="{9604E397-404E-41A3-81E0-49B6EFFA1ACD}"/>
    <hyperlink ref="N111" r:id="rId80" xr:uid="{FDB831EF-0203-4998-88AE-16403775E652}"/>
    <hyperlink ref="N39" r:id="rId81" xr:uid="{4E5D5B5D-D645-4190-A305-6E75FE78A7A5}"/>
    <hyperlink ref="N83" r:id="rId82" xr:uid="{A35A0F72-06F7-44DA-BC51-3FDACEAB1C11}"/>
    <hyperlink ref="N115" r:id="rId83" xr:uid="{463215BC-4A06-43BA-82B9-2C75B001B184}"/>
    <hyperlink ref="N125" r:id="rId84" xr:uid="{C5DEC452-F755-49D1-994B-EC43D4906CB0}"/>
    <hyperlink ref="N37" r:id="rId85" xr:uid="{32A0C895-A47A-4034-80F6-15019826496F}"/>
    <hyperlink ref="N53" r:id="rId86" xr:uid="{CF6F2BD2-99C5-45E5-AB43-B5D8DB2C076D}"/>
    <hyperlink ref="N131" r:id="rId87" xr:uid="{1AD48AC9-D205-4BD8-A299-07950C9BF187}"/>
    <hyperlink ref="N35" r:id="rId88" xr:uid="{6D8A19CE-19FF-473B-9F92-2736B15E085C}"/>
    <hyperlink ref="N43" r:id="rId89" xr:uid="{21ABEECA-A010-4587-A6F9-EFE0598B44CC}"/>
    <hyperlink ref="N40" r:id="rId90" xr:uid="{33274A37-AA19-4343-B988-C76550144471}"/>
    <hyperlink ref="N126" r:id="rId91" xr:uid="{6C8B5AEA-0E30-4B20-8019-EFBC1040E9D7}"/>
    <hyperlink ref="N15" r:id="rId92" xr:uid="{A05CB793-69DB-4F75-B691-E848344655C8}"/>
    <hyperlink ref="N94" r:id="rId93" xr:uid="{C336179C-A00A-46D5-921F-E8E578304366}"/>
    <hyperlink ref="N51" r:id="rId94" xr:uid="{D29E60E0-6B21-4222-8F4C-DA905DF31EDD}"/>
    <hyperlink ref="N123" r:id="rId95" xr:uid="{48E43616-1EF2-4A70-A9A9-A7C727C4483C}"/>
    <hyperlink ref="N16" r:id="rId96" xr:uid="{CBE6738F-5D4B-45D0-9A38-1B4A94CC9FFA}"/>
    <hyperlink ref="N46" r:id="rId97" xr:uid="{FDDA1C4A-B5D2-4C05-8566-5210562E9921}"/>
    <hyperlink ref="N132" r:id="rId98" xr:uid="{1B7EB8D2-6509-404C-84AA-DBE8D906C57B}"/>
    <hyperlink ref="N42" r:id="rId99" xr:uid="{ED905CEB-3186-42D3-8827-BDC55E4A6B4E}"/>
    <hyperlink ref="N136" r:id="rId100" xr:uid="{E9CFBAC7-F027-4FB2-8D6F-8DEE36D2BEE2}"/>
    <hyperlink ref="N17" r:id="rId101" xr:uid="{C2756B18-E621-4854-8237-25D54432E6FD}"/>
    <hyperlink ref="B149" r:id="rId102" xr:uid="{C005DF91-D07D-479D-AE60-D774D0B11243}"/>
    <hyperlink ref="N127" r:id="rId103" xr:uid="{CD248361-9FF9-4CC9-A6BC-B97FBD35E2F7}"/>
    <hyperlink ref="N139" r:id="rId104" xr:uid="{08F8248D-E917-47CC-A8D8-314B0A50787F}"/>
    <hyperlink ref="N129" r:id="rId105" xr:uid="{576435F3-ADBD-4CFD-9094-8235850F36C7}"/>
    <hyperlink ref="N34" r:id="rId106" xr:uid="{85617FB4-B0E3-4040-98A6-ED3168BB6C67}"/>
    <hyperlink ref="N128" r:id="rId107" xr:uid="{3DE8DF1F-7931-480A-890B-3A8360F2D9C5}"/>
    <hyperlink ref="N18" r:id="rId108" xr:uid="{015AF999-6B32-4C5D-B2C2-BC6BBBBD72B9}"/>
    <hyperlink ref="N140" r:id="rId109" xr:uid="{4C737B58-224B-4779-8D1D-016DB957BEE2}"/>
    <hyperlink ref="N141" r:id="rId110" xr:uid="{16FF1201-B65B-4F50-8C98-5B319BEF64AD}"/>
    <hyperlink ref="N134" r:id="rId111" xr:uid="{9E4FAC5A-24B2-4656-9FE1-679643AD57ED}"/>
    <hyperlink ref="B155" r:id="rId112" xr:uid="{E3DE0343-E772-4F77-800B-5CF1C2D238E2}"/>
    <hyperlink ref="N38" r:id="rId113" xr:uid="{7A46270D-C437-4C91-80F1-221E36A37593}"/>
    <hyperlink ref="N50" r:id="rId114" xr:uid="{84961DE9-279B-4DE9-81E4-931379862646}"/>
    <hyperlink ref="N47" r:id="rId115" xr:uid="{FDF22287-AD17-4758-A6CF-B8AAD442A5A6}"/>
    <hyperlink ref="N36" r:id="rId116" xr:uid="{9EF652B4-37C4-4162-AA6B-AEC040D626A8}"/>
    <hyperlink ref="N44" r:id="rId117" xr:uid="{719D5867-04DD-4AB7-8F91-101A54F4636D}"/>
    <hyperlink ref="N45" r:id="rId118" xr:uid="{E4DF8EE7-9F3D-4FDC-B9CD-3A3282AAEAE9}"/>
    <hyperlink ref="N142" r:id="rId119" xr:uid="{DE74782B-BA36-45C4-B1C7-3A0B65F08994}"/>
    <hyperlink ref="N138" r:id="rId120" xr:uid="{FF911AEB-D632-45F6-8B04-AAA0ED4BFAD9}"/>
    <hyperlink ref="N56" r:id="rId121" xr:uid="{6A6C5BA9-30C6-421C-988F-C6D872708CB7}"/>
    <hyperlink ref="N130" r:id="rId122" xr:uid="{8DB82746-7B7F-42BB-946D-2436B6D75A61}"/>
    <hyperlink ref="N148" r:id="rId123" xr:uid="{10535A3F-BD7E-4339-85FC-B9F604F9E6A0}"/>
    <hyperlink ref="N149" r:id="rId124" xr:uid="{F95DB8D5-8DB6-41B7-BDC9-9EF723CA0DAC}"/>
    <hyperlink ref="N155" r:id="rId125" xr:uid="{F3F57A83-E350-4F14-9BE7-6927865300E7}"/>
    <hyperlink ref="N133" r:id="rId126" xr:uid="{F2BE9A9C-9DD9-47C5-9A80-6219B497652C}"/>
    <hyperlink ref="N153" r:id="rId127" xr:uid="{DDD42ADD-CC33-4561-B434-EF360BFBF0C3}"/>
    <hyperlink ref="N150" r:id="rId128" xr:uid="{685553B1-E49A-491E-9950-20D62D559564}"/>
    <hyperlink ref="N144" r:id="rId129" xr:uid="{74301726-70FD-42A5-AB55-A2FCA6B932A0}"/>
    <hyperlink ref="N145" r:id="rId130" xr:uid="{D50F9F5B-926C-46CB-A647-3815D72A4FBE}"/>
    <hyperlink ref="N151" r:id="rId131" xr:uid="{AC27A2DD-27F6-4A3F-BA1E-B5A32F3D3CC8}"/>
    <hyperlink ref="N98" r:id="rId132" xr:uid="{DB2480F5-85BD-46AD-A92C-F1B83A2D456C}"/>
    <hyperlink ref="N159" r:id="rId133" xr:uid="{2E897961-9605-4C1D-AEC5-5E0C39CB0A56}"/>
    <hyperlink ref="N169" r:id="rId134" xr:uid="{2341EF5C-E59B-43A0-8464-6547107288EB}"/>
    <hyperlink ref="N164" r:id="rId135" xr:uid="{C98D35F4-5061-47F2-8A60-BA2628E1E221}"/>
    <hyperlink ref="N157" r:id="rId136" xr:uid="{E97D7BD7-6494-4097-BC08-31C69EA5E0B4}"/>
    <hyperlink ref="N137" r:id="rId137" xr:uid="{862AC1F2-B0A7-4D4A-B324-0C0A5872D98C}"/>
    <hyperlink ref="N152" r:id="rId138" xr:uid="{8DF23A19-A1D4-4CCA-BAC3-BE9278290D88}"/>
    <hyperlink ref="N143" r:id="rId139" xr:uid="{61CDF539-F2A7-46F7-92F6-236F753D7DE4}"/>
    <hyperlink ref="N181" r:id="rId140" xr:uid="{96BCEA59-6935-45BB-A02B-9F1C0E6BD161}"/>
    <hyperlink ref="N54" r:id="rId141" xr:uid="{1DB801AA-908D-458F-B0D7-04A78C047C37}"/>
    <hyperlink ref="N156" r:id="rId142" xr:uid="{B2F40866-A809-4ED2-B068-189B5D9C20DD}"/>
    <hyperlink ref="N163" r:id="rId143" xr:uid="{1B0455D2-2771-46EC-BFEB-B8543E3167AB}"/>
    <hyperlink ref="N154" r:id="rId144" xr:uid="{7410C55D-E357-4579-8050-F29506E4B77F}"/>
    <hyperlink ref="N171" r:id="rId145" xr:uid="{A9D8DDF0-E67A-405E-916B-1C25BC59BCE6}"/>
    <hyperlink ref="N162" r:id="rId146" xr:uid="{5C12C369-AF1D-413E-8D91-3EC546B179E3}"/>
    <hyperlink ref="N175" r:id="rId147" xr:uid="{8A1AEFCD-9856-4082-8909-80875DA319A0}"/>
    <hyperlink ref="N166" r:id="rId148" xr:uid="{D177AF21-A569-419B-8F79-F02EA26778E2}"/>
    <hyperlink ref="N167" r:id="rId149" xr:uid="{8E6BDE7B-A8FB-46C8-A50C-4CDFA30038D8}"/>
    <hyperlink ref="N183" r:id="rId150" xr:uid="{6A06F04D-CBC5-492C-81EF-E129E9A5E775}"/>
    <hyperlink ref="N191" r:id="rId151" xr:uid="{FABEC88F-41D4-4978-AF66-770AD0A8D543}"/>
    <hyperlink ref="N176" r:id="rId152" xr:uid="{267E9C25-B8A0-424E-B369-A8FB028E5366}"/>
    <hyperlink ref="N161" r:id="rId153" xr:uid="{D7BA6B54-3EED-434D-B415-8AB0B34F9B3A}"/>
    <hyperlink ref="N189" r:id="rId154" xr:uid="{65207DBE-87F1-47B6-90F2-C000748FF203}"/>
    <hyperlink ref="N186" r:id="rId155" xr:uid="{55907F0B-23E2-4EE7-8F4A-4B0014011926}"/>
    <hyperlink ref="N185" r:id="rId156" xr:uid="{A6F215B8-56D2-42FB-8484-B4140999F027}"/>
    <hyperlink ref="N193" r:id="rId157" xr:uid="{5387A4FB-6AD2-4738-9CA6-2E80C50B679A}"/>
    <hyperlink ref="N174" r:id="rId158" xr:uid="{4E61BE0C-E9DF-4335-9224-7782F1D3D13B}"/>
    <hyperlink ref="N200" r:id="rId159" xr:uid="{4F607175-0E42-4F2C-9E8C-2D96E74BB5D4}"/>
    <hyperlink ref="N201" r:id="rId160" xr:uid="{35718BD8-5163-428E-A912-F1E71F287070}"/>
    <hyperlink ref="N194" r:id="rId161" xr:uid="{950F7969-0262-47E8-A6E5-81FA4D46AC9E}"/>
    <hyperlink ref="N170" r:id="rId162" xr:uid="{F7B1E94F-1A7E-433C-8251-8540406E51B4}"/>
    <hyperlink ref="N198" r:id="rId163" xr:uid="{9DE46645-3BA8-4EA5-B1C4-5905F0BB74C4}"/>
    <hyperlink ref="N196" r:id="rId164" xr:uid="{D2AF9301-D6D5-4984-9728-BED2816C5F03}"/>
    <hyperlink ref="N158" r:id="rId165" xr:uid="{1C4E8FE4-5745-4582-A25C-C8BD8B6712ED}"/>
    <hyperlink ref="N165" r:id="rId166" xr:uid="{A27A89F6-7416-4E87-9A04-64DAB8D1ECCB}"/>
    <hyperlink ref="N197" r:id="rId167" xr:uid="{CF32FD82-223F-4212-BA51-A278CA9F64AE}"/>
    <hyperlink ref="N399" r:id="rId168" xr:uid="{EFD07CA0-99EE-46D0-9650-7E54190E5E50}"/>
    <hyperlink ref="N423" r:id="rId169" xr:uid="{215D9249-789F-4383-92D4-3FCFEB75C786}"/>
    <hyperlink ref="N426" r:id="rId170" xr:uid="{259FEFE4-CD62-492F-B416-71BCB690B217}"/>
    <hyperlink ref="N424" r:id="rId171" xr:uid="{69DC4525-B6FC-466F-A2C3-C4E7CC7C6EA0}"/>
    <hyperlink ref="N422" r:id="rId172" xr:uid="{22918A0D-57A9-4E1C-8CED-B176F21EA404}"/>
    <hyperlink ref="N184" r:id="rId173" xr:uid="{5743830A-D61C-497A-BFBC-2F3A27294034}"/>
    <hyperlink ref="N192" r:id="rId174" xr:uid="{8B594468-9591-4A36-8FCF-753616F31D07}"/>
    <hyperlink ref="N195" r:id="rId175" xr:uid="{926662EE-4743-4121-97E4-1A25419FD457}"/>
    <hyperlink ref="N190" r:id="rId176" xr:uid="{80D02B3B-01DA-42A4-AC22-DCF215998DDE}"/>
    <hyperlink ref="N199" r:id="rId177" xr:uid="{75530568-119F-42BA-9068-8B216A45275A}"/>
    <hyperlink ref="N172" r:id="rId178" xr:uid="{FDD89662-7FAC-48CF-BFBA-D9004E9909A5}"/>
    <hyperlink ref="N168" r:id="rId179" xr:uid="{F592BC64-1F87-4FA8-9AF6-CD976CD6D292}"/>
    <hyperlink ref="N177" r:id="rId180" xr:uid="{E7BFE614-5D56-4E94-9D2C-BA9DB899C1E2}"/>
    <hyperlink ref="N118" r:id="rId181" xr:uid="{1E829E76-5275-47A8-A49D-D3FC657D2B2F}"/>
    <hyperlink ref="N182" r:id="rId182" xr:uid="{4F706A08-D7D6-4F32-A7B2-B0EDCEFA6A0D}"/>
    <hyperlink ref="N173" r:id="rId183" xr:uid="{8F79F5B0-EF09-4014-9094-B33FCBAEE3DF}"/>
    <hyperlink ref="N394" r:id="rId184" xr:uid="{B9F26F3D-C672-4C1A-AEB4-E1997391C5CA}"/>
    <hyperlink ref="N311" r:id="rId185" xr:uid="{EFC21B1F-9B92-4F11-9B63-D987A37A1BC9}"/>
    <hyperlink ref="N395" r:id="rId186" xr:uid="{63A4EE5C-BFEE-49E7-9D0E-01B7A2F42775}"/>
    <hyperlink ref="N401" r:id="rId187" xr:uid="{773EFC2C-FF2B-4133-9950-75BF19C2ED3A}"/>
    <hyperlink ref="N408" r:id="rId188" xr:uid="{18669A7D-8E54-48FE-B8F4-C33C93C06761}"/>
    <hyperlink ref="N409" r:id="rId189" xr:uid="{42103873-77D6-464F-9516-96BF8694BB98}"/>
    <hyperlink ref="N392" r:id="rId190" xr:uid="{4399A251-B4B7-412A-9B55-4DE468B70F5F}"/>
    <hyperlink ref="N402" r:id="rId191" xr:uid="{54240012-BDC5-4EBC-9A65-AA7943C80B85}"/>
    <hyperlink ref="N403" r:id="rId192" xr:uid="{26CA350D-1F1E-427E-8118-AE9BCE58984E}"/>
    <hyperlink ref="N214" r:id="rId193" xr:uid="{42B2DD19-C232-40A6-88F2-1FC038DE2371}"/>
    <hyperlink ref="N135" r:id="rId194" xr:uid="{76ECF548-6B59-46BD-AAC9-83DA8B63E4C4}"/>
    <hyperlink ref="N204" r:id="rId195" xr:uid="{F3A8AA0E-FCE5-451D-A900-D33B4C7D742F}"/>
    <hyperlink ref="N222" r:id="rId196" xr:uid="{AA0F8B3E-BAC6-4CB4-AE01-C88640A1C5EF}"/>
    <hyperlink ref="N188" r:id="rId197" xr:uid="{14C89313-589B-438E-85C2-41AFE3968D29}"/>
    <hyperlink ref="N215" r:id="rId198" xr:uid="{E1F716A1-8891-4EF9-814D-1BABC91DCA0B}"/>
    <hyperlink ref="N209" r:id="rId199" xr:uid="{244A81BF-EC39-4F9B-B002-9857F446F50F}"/>
    <hyperlink ref="N404" r:id="rId200" xr:uid="{F65CD0E4-3FB3-4D03-9D74-7E87E393FBD7}"/>
    <hyperlink ref="N407" r:id="rId201" xr:uid="{DA484FEF-ED76-4E07-9333-563285957FCF}"/>
    <hyperlink ref="N220" r:id="rId202" xr:uid="{C6B295C8-7F85-433C-9F3A-9BF28C70C0DE}"/>
    <hyperlink ref="N211" r:id="rId203" xr:uid="{06A5466C-823F-4A4B-9739-56A9E54F459C}"/>
    <hyperlink ref="N205" r:id="rId204" xr:uid="{1F7FBBA5-947B-4CA7-9FAA-61E2526DC171}"/>
    <hyperlink ref="N410" r:id="rId205" xr:uid="{2CA69887-2B47-4C93-A3E5-A7461031AC2D}"/>
    <hyperlink ref="N218" r:id="rId206" xr:uid="{1885ABC6-BF82-4014-80B1-9CF97A759DFE}"/>
    <hyperlink ref="N229" r:id="rId207" xr:uid="{742A23CA-B2D0-47F9-897D-53E11DF20935}"/>
    <hyperlink ref="N425" r:id="rId208" xr:uid="{6D4DBAF8-B453-40D3-B7BC-E78A803AC509}"/>
    <hyperlink ref="N219" r:id="rId209" xr:uid="{F13BD6E3-07BF-4291-811B-5C279AC9072A}"/>
    <hyperlink ref="N216" r:id="rId210" xr:uid="{B76EDB96-0161-45A2-87D9-D9CC064E7916}"/>
    <hyperlink ref="N228" r:id="rId211" xr:uid="{009480EB-FF78-4CC1-934D-4232445866FF}"/>
    <hyperlink ref="N231" r:id="rId212" xr:uid="{43A62A3A-501E-4A7F-9220-C5151EEEA1B9}"/>
    <hyperlink ref="N224" r:id="rId213" xr:uid="{5870F799-3DC8-44D9-BB9C-A37606E6F55E}"/>
    <hyperlink ref="N226" r:id="rId214" xr:uid="{7D545A6F-AE0A-4E66-BEE7-A359E284F4AA}"/>
    <hyperlink ref="N406" r:id="rId215" xr:uid="{FE8AA87D-C0CF-4257-92D5-D6AC89E57E75}"/>
    <hyperlink ref="N275" r:id="rId216" xr:uid="{8323852C-41F3-4369-A4FA-CD56F90379ED}"/>
    <hyperlink ref="N230" r:id="rId217" xr:uid="{01A0C89F-D84B-40A9-BA61-FC2AB2B4F851}"/>
    <hyperlink ref="N274" r:id="rId218" xr:uid="{0080A543-6B0C-464D-9956-B6F117065FB0}"/>
    <hyperlink ref="N227" r:id="rId219" xr:uid="{F816D046-2EF2-4BDA-AEA9-E250767C50E4}"/>
    <hyperlink ref="N324" r:id="rId220" xr:uid="{5FB1ED54-593A-4A9F-9AF5-DDDF4B655AD5}"/>
    <hyperlink ref="N427" r:id="rId221" xr:uid="{8D13C52A-36A7-4F22-8193-D5CA5E2A9979}"/>
    <hyperlink ref="N435" r:id="rId222" xr:uid="{BA16983B-C9D2-428E-B0AD-C157F24D8D6F}"/>
    <hyperlink ref="N313" r:id="rId223" xr:uid="{15F6D622-6D69-4E02-B789-E302AA504E10}"/>
    <hyperlink ref="N232" r:id="rId224" xr:uid="{EF5F610D-184C-4695-8D1B-F67400704D72}"/>
    <hyperlink ref="N437" r:id="rId225" xr:uid="{3658D575-2F33-4082-A73D-78A786452FDC}"/>
    <hyperlink ref="N438" r:id="rId226" xr:uid="{6EDE1B97-3BAF-4DFE-ACE7-3C8F8F17E3B0}"/>
    <hyperlink ref="N314" r:id="rId227" xr:uid="{B9F81457-134F-4DC9-819E-83E00222B219}"/>
    <hyperlink ref="N317" r:id="rId228" xr:uid="{A541B099-9CB0-4156-8D8C-53F0351D6518}"/>
    <hyperlink ref="N288" r:id="rId229" xr:uid="{9D5A8B73-22E0-4ADD-A1D0-32003946DCCE}"/>
    <hyperlink ref="N413" r:id="rId230" xr:uid="{91B4616C-E341-4BEC-8625-974595B5A4FB}"/>
    <hyperlink ref="N434" r:id="rId231" xr:uid="{77BF6005-6F1B-462F-BD60-B8DD7219AFDE}"/>
    <hyperlink ref="N431" r:id="rId232" xr:uid="{8FB23904-1612-456D-AF56-6D1051B7C288}"/>
    <hyperlink ref="N212" r:id="rId233" xr:uid="{F205183B-C38D-4D01-97A0-99AEA6524B03}"/>
    <hyperlink ref="N428" r:id="rId234" xr:uid="{B67B93F1-A44A-40B2-9EFC-31A948A55AB2}"/>
    <hyperlink ref="N421" r:id="rId235" xr:uid="{C7228531-635C-4D96-BB33-01B00118BB2B}"/>
    <hyperlink ref="B331" r:id="rId236" xr:uid="{681DFEDF-B0C4-4D57-9B8E-5A2A74F30F63}"/>
    <hyperlink ref="N178" r:id="rId237" xr:uid="{A5E537D3-D35E-4810-834F-B9EB075EFAC1}"/>
    <hyperlink ref="N187" r:id="rId238" xr:uid="{5D644155-2DF7-4A99-BF7C-8759560BD62B}"/>
    <hyperlink ref="N180" r:id="rId239" xr:uid="{E3F0B08A-11F5-4A05-AF4D-158DDF6B5F2F}"/>
    <hyperlink ref="N179" r:id="rId240" xr:uid="{58080EC9-C104-46CA-A4AA-4BE5A7256AA7}"/>
    <hyperlink ref="N289" r:id="rId241" xr:uid="{C48762B5-1510-46DB-8F86-C09DC7883D2A}"/>
    <hyperlink ref="N415" r:id="rId242" xr:uid="{EE9D6181-6FC7-4AA1-9812-C3F603683C4D}"/>
    <hyperlink ref="N330" r:id="rId243" xr:uid="{4BD10531-7992-4871-B25E-AA166F97EB68}"/>
    <hyperlink ref="N418" r:id="rId244" xr:uid="{62CF3F65-0E40-4352-9DB7-D0B7A7330720}"/>
    <hyperlink ref="N414" r:id="rId245" xr:uid="{6CE830E7-3413-43EB-B525-9A68BFD6EB68}"/>
    <hyperlink ref="N419" r:id="rId246" xr:uid="{F2959FD6-AAA8-458A-B634-63FBB968BAF2}"/>
    <hyperlink ref="N420" r:id="rId247" xr:uid="{09A00439-C030-4A78-A878-190768961723}"/>
    <hyperlink ref="N326" r:id="rId248" xr:uid="{9FCA150C-0EA7-4974-8ABE-0917315BDDC9}"/>
    <hyperlink ref="N327" r:id="rId249" xr:uid="{45274495-FD73-4B2A-9513-0370EB9E22C9}"/>
    <hyperlink ref="N412" r:id="rId250" xr:uid="{8C395456-13C9-4941-BA0A-5529FB5F3AF0}"/>
    <hyperlink ref="N248" r:id="rId251" xr:uid="{E4E60C0F-A838-42F5-A96F-ACD8D6A5845D}"/>
    <hyperlink ref="N312" r:id="rId252" xr:uid="{6D3BDAA4-154E-4DD7-B7D9-9EEF0B26815B}"/>
    <hyperlink ref="N279" r:id="rId253" xr:uid="{20AAB7F1-7B38-4DEB-BE88-0912E02A34DB}"/>
    <hyperlink ref="N281" r:id="rId254" xr:uid="{4067F99E-8D13-49E0-AD91-3DEF07355533}"/>
    <hyperlink ref="N247" r:id="rId255" xr:uid="{B0D65469-85FD-47B5-9B17-CE58F15A1539}"/>
    <hyperlink ref="N319" r:id="rId256" xr:uid="{B0D28B31-E0FB-407A-925C-298F69801E4D}"/>
    <hyperlink ref="N249" r:id="rId257" xr:uid="{AA75FE43-BE9D-4E36-94E1-B2FA37278F36}"/>
    <hyperlink ref="N320" r:id="rId258" xr:uid="{11E5D148-0D07-479F-9BA6-C41E620F12C1}"/>
    <hyperlink ref="N323" r:id="rId259" xr:uid="{8DA5E078-33AA-42B4-991B-229E8FCAE925}"/>
    <hyperlink ref="N322" r:id="rId260" xr:uid="{53388E9E-A230-4BF0-92C1-8EB535554489}"/>
    <hyperlink ref="N208" r:id="rId261" xr:uid="{706A5822-F2F5-43F5-9500-53B288ECCEA1}"/>
    <hyperlink ref="N270" r:id="rId262" xr:uid="{D6779527-FE20-457F-9E28-138F5644341D}"/>
    <hyperlink ref="N286" r:id="rId263" xr:uid="{74F8C6D9-F289-4426-9D0E-C3EBA8A45A60}"/>
    <hyperlink ref="N245" r:id="rId264" xr:uid="{4B1756F4-0B1B-456F-9557-7A35F63E9640}"/>
    <hyperlink ref="N302" r:id="rId265" xr:uid="{4F5768B1-D07C-452B-BBD8-72F484CCCB67}"/>
    <hyperlink ref="N246" r:id="rId266" xr:uid="{B99EB1FD-A417-4350-A8D0-E98A32991FD4}"/>
    <hyperlink ref="N307" r:id="rId267" xr:uid="{2461ED76-DFD1-43C3-AA92-56DF219D5514}"/>
    <hyperlink ref="N213" r:id="rId268" xr:uid="{5D9A8251-9804-416B-B0C0-529FC2B02A98}"/>
    <hyperlink ref="N250" r:id="rId269" xr:uid="{C983000A-3F95-401C-BF22-B3ECE253B547}"/>
    <hyperlink ref="N251" r:id="rId270" xr:uid="{CF5BE317-517C-4D41-9FE3-1A705640FC45}"/>
    <hyperlink ref="N254" r:id="rId271" xr:uid="{A7485B9B-BA9F-4E2B-8924-81827CC3DA80}"/>
    <hyperlink ref="N259" r:id="rId272" xr:uid="{8783D6D7-2E2D-48F5-8CAD-6F8FB28B3B88}"/>
    <hyperlink ref="N265" r:id="rId273" xr:uid="{D7B63EF3-6A44-41CD-9B43-D1ABD1326211}"/>
    <hyperlink ref="N277" r:id="rId274" xr:uid="{492A2830-EFE0-48A6-8AAE-627F6554219C}"/>
    <hyperlink ref="N291" r:id="rId275" xr:uid="{8FB15A70-5D8F-4F80-B484-893B3340CC66}"/>
    <hyperlink ref="N292" r:id="rId276" xr:uid="{49BCD134-9D59-49C6-9DBA-8574A3E0093A}"/>
    <hyperlink ref="N294" r:id="rId277" xr:uid="{228A1E05-B1C1-4F78-B1EC-3CB646AF1FE3}"/>
    <hyperlink ref="N295" r:id="rId278" xr:uid="{478AA0A3-9D26-4E31-A3DA-19FC80FF4B05}"/>
    <hyperlink ref="N299" r:id="rId279" xr:uid="{EAA33070-E6EE-42AF-B623-F5CB7FEE2791}"/>
    <hyperlink ref="N304" r:id="rId280" xr:uid="{5505B418-A603-49C8-8B87-72B39AFA0ADE}"/>
    <hyperlink ref="N310" r:id="rId281" xr:uid="{EFF89D06-7EA6-44D9-8B1B-543852A369BA}"/>
    <hyperlink ref="N316" r:id="rId282" xr:uid="{176CF9F8-DF8E-404E-9330-3E20918FC131}"/>
    <hyperlink ref="N331" r:id="rId283" xr:uid="{C68E17DB-0962-4539-97A6-F161DDEAAF44}"/>
    <hyperlink ref="N333" r:id="rId284" xr:uid="{AD468B95-7678-4A7D-9ED8-52B842C014F0}"/>
    <hyperlink ref="N267" r:id="rId285" xr:uid="{53A9692D-0A13-4FC2-82E5-CACA9D4674C7}"/>
    <hyperlink ref="N264" r:id="rId286" xr:uid="{30997A37-0E55-4EE6-AE7D-A057A8E96FA6}"/>
    <hyperlink ref="N334" r:id="rId287" xr:uid="{6B5275AD-300F-4EF7-8001-74E21307EE2C}"/>
    <hyperlink ref="N261" r:id="rId288" xr:uid="{A593FBFC-7675-4578-B97C-785085B74445}"/>
    <hyperlink ref="N429" r:id="rId289" xr:uid="{78F3DD41-F834-4FA7-B21D-4196CC13CF99}"/>
    <hyperlink ref="N202" r:id="rId290" xr:uid="{EB3C4173-8992-42E9-83BB-F42C5EB933CC}"/>
    <hyperlink ref="N436" r:id="rId291" xr:uid="{AD33F17F-0A8D-461F-B651-4DED7A3B85D1}"/>
    <hyperlink ref="N262" r:id="rId292" xr:uid="{C8C43936-9BA7-4FEE-AFF2-6E157815338B}"/>
    <hyperlink ref="N329" r:id="rId293" xr:uid="{79401257-5BA5-4ADC-9F47-188F48B7404F}"/>
    <hyperlink ref="N335" r:id="rId294" xr:uid="{479595EA-438B-4D3A-A701-934ED1B3E6C1}"/>
    <hyperlink ref="N328" r:id="rId295" xr:uid="{711190DE-4131-4CA2-9823-A94B1AA0988A}"/>
    <hyperlink ref="N332" r:id="rId296" xr:uid="{93686F1D-069F-4A96-80BB-58399CDBF9F1}"/>
    <hyperlink ref="N290" r:id="rId297" xr:uid="{AC0D4FE3-C184-4016-A613-598C33F4FF7A}"/>
    <hyperlink ref="N430" r:id="rId298" xr:uid="{1F85772B-B4D5-4B61-A3FF-2E5FD86BE609}"/>
    <hyperlink ref="N298" r:id="rId299" xr:uid="{33B6559D-53CD-4801-AD42-E7CE4DA3BAA9}"/>
    <hyperlink ref="N206" r:id="rId300" xr:uid="{33820437-77E6-4FF7-A23D-0FB8B78414CE}"/>
    <hyperlink ref="N238" r:id="rId301" xr:uid="{7399F9FE-7308-4DB1-AC58-C1DFB1FDFC15}"/>
    <hyperlink ref="N233" r:id="rId302" xr:uid="{F8A14E8E-9FD2-45DD-9D2A-3F5FF914EA8F}"/>
    <hyperlink ref="N234" r:id="rId303" xr:uid="{075B21BC-9BCA-4163-8461-E84960008BEC}"/>
    <hyperlink ref="N300" r:id="rId304" xr:uid="{1081949D-3824-4193-A61D-BE1F8470E9D2}"/>
    <hyperlink ref="N393" r:id="rId305" xr:uid="{C10E44E8-2ED1-4B34-AC38-B1372419D92C}"/>
    <hyperlink ref="N260" r:id="rId306" xr:uid="{3370484D-C118-49E2-8C8D-C4A3B22BFA27}"/>
    <hyperlink ref="N303" r:id="rId307" xr:uid="{9887A13F-6A49-49C5-85D7-E95358951B2C}"/>
    <hyperlink ref="N396" r:id="rId308" xr:uid="{090DDAC6-4846-4A31-A5D7-0A1F7964FC73}"/>
    <hyperlink ref="N405" r:id="rId309" xr:uid="{5B50A2B1-5A80-4C43-8FC3-6CF2478FB8FF}"/>
    <hyperlink ref="N240" r:id="rId310" xr:uid="{25E48B30-1028-4899-977C-5B997199CFB0}"/>
    <hyperlink ref="N308" r:id="rId311" xr:uid="{015404DC-145A-4B77-B7CE-51CC8F4A2138}"/>
    <hyperlink ref="N416" r:id="rId312" xr:uid="{35DC1530-4C48-413F-852F-35E7C8D03AB6}"/>
    <hyperlink ref="N221" r:id="rId313" xr:uid="{E3197F42-679C-4380-A0D2-CB637D77888C}"/>
    <hyperlink ref="N217" r:id="rId314" xr:uid="{69AA8545-C907-42EF-A109-A93B4F1B6914}"/>
    <hyperlink ref="N241" r:id="rId315" xr:uid="{76604C76-6204-4688-97B3-D230791C2BBE}"/>
    <hyperlink ref="N272" r:id="rId316" xr:uid="{EAB5E63E-92FE-43A2-8E67-E934FA781F9D}"/>
    <hyperlink ref="N242" r:id="rId317" xr:uid="{31798136-0763-4710-A448-576D840A72EC}"/>
    <hyperlink ref="N263" r:id="rId318" xr:uid="{7AA9C6C3-42E1-4660-8E43-EF4C50796D01}"/>
    <hyperlink ref="N338" r:id="rId319" xr:uid="{B15AC3FB-5D94-4B16-87AE-FE7AC619D376}"/>
    <hyperlink ref="N339" r:id="rId320" xr:uid="{88BF46DF-A894-41AB-832E-6455DC80EF38}"/>
    <hyperlink ref="N297" r:id="rId321" xr:uid="{1D622AA0-5F50-45A1-B06E-00A3DC3095B4}"/>
    <hyperlink ref="N296" r:id="rId322" xr:uid="{0BCCEC3A-6C84-4C0B-BAE8-BC7FEE3BF97A}"/>
    <hyperlink ref="N417" r:id="rId323" xr:uid="{A2AAC001-70B3-471F-808F-7B14EC705A11}"/>
    <hyperlink ref="N352" r:id="rId324" xr:uid="{BA3077C7-0F9C-44FE-8F7F-C80ABB728269}"/>
    <hyperlink ref="N278" r:id="rId325" xr:uid="{791B3ECF-39EA-44D8-BFED-30B98B3971AA}"/>
    <hyperlink ref="N359" r:id="rId326" xr:uid="{D09C35B6-4415-4AE0-9932-7C5CFA2A6283}"/>
    <hyperlink ref="N347" r:id="rId327" xr:uid="{B74E0E41-7107-44DA-B300-038BB44F7940}"/>
    <hyperlink ref="N287" r:id="rId328" xr:uid="{F9228A02-6DA8-47D1-BFDE-257BFED3C83C}"/>
    <hyperlink ref="N301" r:id="rId329" xr:uid="{A6B500D6-DDD8-43C7-B62D-0AA944AF9936}"/>
    <hyperlink ref="N439" r:id="rId330" xr:uid="{883C5104-69B0-4A0B-9060-4AFEC93BD609}"/>
    <hyperlink ref="N305" r:id="rId331" display="TC_302_2024.pdf" xr:uid="{FD0ABB68-99BF-4A1C-8A3E-ED0B0324CF14}"/>
    <hyperlink ref="N237" r:id="rId332" xr:uid="{1F29F62F-6E14-4766-BD1E-BA35AC873B1B}"/>
    <hyperlink ref="N306" r:id="rId333" xr:uid="{93D4DE38-C785-4F8A-8AEB-4A4CE934E62E}"/>
    <hyperlink ref="N276" r:id="rId334" xr:uid="{7D1B25A1-D407-4B7A-B1A4-2097DDDB0487}"/>
    <hyperlink ref="N252" r:id="rId335" xr:uid="{0CAED5C4-09D8-41AC-8B28-2CBCEA462CD3}"/>
    <hyperlink ref="N236" r:id="rId336" xr:uid="{52623534-765C-4BCE-8E48-9CF929E8A8D9}"/>
    <hyperlink ref="N343" r:id="rId337" xr:uid="{0BFE21B6-76A9-4FA5-AC50-1EBC6DFA7E51}"/>
    <hyperlink ref="N268" r:id="rId338" xr:uid="{8FE733BC-E619-4ACE-AC83-E701AEBB9F95}"/>
    <hyperlink ref="N284" r:id="rId339" xr:uid="{B6455D33-8785-4EAA-BBF8-373FB24340ED}"/>
    <hyperlink ref="N271" r:id="rId340" xr:uid="{49F65612-4BCA-4F35-99AC-0276AD59F663}"/>
    <hyperlink ref="N309" r:id="rId341" xr:uid="{9F8D89DF-5747-45C1-ABAD-E48159B42B70}"/>
    <hyperlink ref="N349" r:id="rId342" xr:uid="{8C55707D-98E6-4D2A-A960-B39BDE5FF3D5}"/>
    <hyperlink ref="N235" r:id="rId343" xr:uid="{568C7062-EBC3-4756-A795-C346676F477F}"/>
    <hyperlink ref="N243" r:id="rId344" xr:uid="{7FA8A8D8-3004-46FD-B3D2-04F8E11611C2}"/>
    <hyperlink ref="B373" r:id="rId345" xr:uid="{9A303330-8549-4BDE-A689-4E540E289F01}"/>
    <hyperlink ref="N397" r:id="rId346" xr:uid="{D3A53127-9EF0-4751-B377-289EC7532E0E}"/>
    <hyperlink ref="N207" r:id="rId347" xr:uid="{6898D677-8453-4989-9C65-C0AF595FF2CE}"/>
    <hyperlink ref="N225" r:id="rId348" xr:uid="{303B8BF2-B376-4426-99C4-DA86FE6176FB}"/>
    <hyperlink ref="N336" r:id="rId349" xr:uid="{AB6C6A24-3342-44B3-9B09-86352AD05AF4}"/>
    <hyperlink ref="N253" r:id="rId350" xr:uid="{AC5D2BB7-6257-407F-97A1-34115D8C869A}"/>
    <hyperlink ref="N258" r:id="rId351" xr:uid="{27B1970A-964A-4963-B8C5-3507279A95AA}"/>
    <hyperlink ref="N391" r:id="rId352" xr:uid="{B4ECB7F0-1967-4223-A4B4-CB774B52999E}"/>
    <hyperlink ref="N357" r:id="rId353" xr:uid="{DD7F3C0F-AE28-4242-87DF-6F56F2819424}"/>
    <hyperlink ref="N341" r:id="rId354" xr:uid="{ED6887B8-4B1C-43B0-9E03-5DC301768C43}"/>
    <hyperlink ref="N362" r:id="rId355" xr:uid="{E41562E1-B51B-4494-9065-04AA539BE861}"/>
    <hyperlink ref="N376" r:id="rId356" xr:uid="{3E1C8EDD-27BC-487A-9463-7A922235661E}"/>
    <hyperlink ref="N398" r:id="rId357" xr:uid="{60A9CB9E-240F-4032-8870-198D7932623C}"/>
    <hyperlink ref="N269" r:id="rId358" xr:uid="{55F09DBE-0D1B-494E-9553-B2BF71A86D38}"/>
    <hyperlink ref="N353" r:id="rId359" xr:uid="{57DF1D2A-5D30-44B2-848C-2CE8B2EAC83C}"/>
    <hyperlink ref="N348" r:id="rId360" xr:uid="{5C657D11-9BA9-464E-BF5B-99F1B5A26D47}"/>
    <hyperlink ref="N368" r:id="rId361" xr:uid="{56BF04F4-EAA2-4D2F-956C-2D6DC8EEF4AA}"/>
    <hyperlink ref="N363" r:id="rId362" xr:uid="{4724EA21-321C-4651-9FC9-D35D7772F8E9}"/>
    <hyperlink ref="N318" r:id="rId363" xr:uid="{25C9E8A4-FD7B-4532-819C-06ABA73C4FFE}"/>
    <hyperlink ref="N344" r:id="rId364" xr:uid="{34E4781F-0FFF-4F65-B825-DC4FF4AEA7D6}"/>
    <hyperlink ref="N375" r:id="rId365" xr:uid="{DE6C7C6E-8FEB-4472-9C2F-EF0D32709FC3}"/>
    <hyperlink ref="N350" r:id="rId366" xr:uid="{ECFDD5C8-CC3D-4B53-84D5-3FC235D368AA}"/>
    <hyperlink ref="N340" r:id="rId367" xr:uid="{B55C29A6-BADE-4AAF-BB1D-08CAB6DA6E83}"/>
    <hyperlink ref="N477" r:id="rId368" xr:uid="{28893612-D281-45AF-9A98-F2F4CEB4D631}"/>
    <hyperlink ref="N478" r:id="rId369" xr:uid="{77442B6C-551D-41B1-92A3-BA7327226E12}"/>
    <hyperlink ref="N411" r:id="rId370" xr:uid="{A86791D6-368B-4822-BD50-CE7C966BC2FD}"/>
    <hyperlink ref="N223" r:id="rId371" xr:uid="{03375B11-7086-4507-88D4-31BF631BFCEF}"/>
    <hyperlink ref="N358" r:id="rId372" xr:uid="{787D1D87-AB4C-4E27-8FC2-6E2C2784B192}"/>
    <hyperlink ref="N273" r:id="rId373" xr:uid="{8A7FE9CB-113D-44E4-AF3E-5360BF7BF14D}"/>
    <hyperlink ref="N266" r:id="rId374" xr:uid="{0AB0E392-B316-451D-91EC-4838CF07CFFC}"/>
    <hyperlink ref="N283" r:id="rId375" xr:uid="{C64FADA3-EE61-4D0A-AA45-F312A9BCD9C9}"/>
    <hyperlink ref="N382" r:id="rId376" xr:uid="{BD19F56D-9550-4AB7-BA7B-564D759153C6}"/>
    <hyperlink ref="N255" r:id="rId377" xr:uid="{481B6E4B-1D13-4B93-878F-CC59118A3BB0}"/>
    <hyperlink ref="N256" r:id="rId378" xr:uid="{D0EE8AEA-C7D1-4A2D-9C6C-AC0EA834E155}"/>
    <hyperlink ref="N380" r:id="rId379" xr:uid="{44570335-1FC0-4CE4-A0F0-29FE7AE3CA6D}"/>
    <hyperlink ref="N244" r:id="rId380" xr:uid="{53A6450E-2E56-4699-8AAB-C5FD2FAC3FDC}"/>
    <hyperlink ref="N475" r:id="rId381" xr:uid="{D384C080-933C-4B41-8F6A-46F1DE711C59}"/>
    <hyperlink ref="N378" r:id="rId382" xr:uid="{C0231B55-1193-4E98-8FE1-520338B0BB0B}"/>
    <hyperlink ref="N366" r:id="rId383" xr:uid="{0E510CDF-38B6-4492-AADB-37F64584D81D}"/>
    <hyperlink ref="N379" r:id="rId384" xr:uid="{7BC4EE91-980E-44DD-A7D2-F81505FFB6AF}"/>
    <hyperlink ref="N381" r:id="rId385" xr:uid="{91882FE3-7DE9-4AA4-B357-F11CF1F616AE}"/>
    <hyperlink ref="N257" r:id="rId386" xr:uid="{3DC0537F-1FBA-42A7-AC47-03B9EA3E3CD8}"/>
    <hyperlink ref="N337" r:id="rId387" xr:uid="{3B69DFB0-1EA5-4CD1-8FB4-65BF243E0737}"/>
    <hyperlink ref="N400" r:id="rId388" xr:uid="{C039DF42-856F-4D2D-BEEE-81B3468E368C}"/>
    <hyperlink ref="N282" r:id="rId389" xr:uid="{F754AF64-C64C-4657-86B8-F5D52E53F2CC}"/>
    <hyperlink ref="N385" r:id="rId390" xr:uid="{F66090DA-19EA-41A1-858C-CC7555D3266D}"/>
    <hyperlink ref="N387" r:id="rId391" xr:uid="{3BF672AD-05AA-4EFD-955C-61394B8AD611}"/>
    <hyperlink ref="N384" r:id="rId392" xr:uid="{AFAC468E-7307-4753-BE93-039A7029D8E9}"/>
    <hyperlink ref="N374" r:id="rId393" xr:uid="{AD3DFBE5-7EAB-4AAF-A400-D7FB7FABE3F0}"/>
    <hyperlink ref="N383" r:id="rId394" xr:uid="{3936B07B-1944-4AFB-8A38-F4BEB2C18902}"/>
    <hyperlink ref="N386" r:id="rId395" xr:uid="{E5967A7C-8BB1-4392-9EA2-9A4AAFD80D0D}"/>
    <hyperlink ref="N388" r:id="rId396" xr:uid="{9D288BB2-06D9-4BAE-B8F4-2A462A028AE3}"/>
    <hyperlink ref="N285" r:id="rId397" xr:uid="{F57B5FE7-1EFD-4119-ACB2-A388FD075281}"/>
    <hyperlink ref="N488" r:id="rId398" xr:uid="{C518F266-32FC-4AD6-8A8D-663BC3B36626}"/>
    <hyperlink ref="N454" r:id="rId399" xr:uid="{66AD263D-2B5F-4EA5-8C06-5DBB45702798}"/>
    <hyperlink ref="N448" r:id="rId400" xr:uid="{96FB35D3-005F-4BCA-BC55-3508841C0D42}"/>
    <hyperlink ref="N451" r:id="rId401" xr:uid="{5FB69A75-F9B6-447C-9915-C2A1DF62B999}"/>
    <hyperlink ref="N493" r:id="rId402" xr:uid="{7DA9E976-313D-4665-A04A-2993F8B6FB5B}"/>
    <hyperlink ref="N370" r:id="rId403" xr:uid="{FE19E3F9-9123-4DA7-9C30-5E623B1C3645}"/>
    <hyperlink ref="N482" r:id="rId404" xr:uid="{545C76B9-54F9-4880-A586-BDDA03628203}"/>
    <hyperlink ref="N389" r:id="rId405" xr:uid="{DBBCAF3D-3B44-4013-9EAA-127799BAE26A}"/>
    <hyperlink ref="N480" r:id="rId406" xr:uid="{5105B1FD-E992-4BA0-9FEE-672D5F8F0615}"/>
    <hyperlink ref="N390" r:id="rId407" xr:uid="{6B5C8913-87C0-410C-8E45-9ECFB487CFDC}"/>
    <hyperlink ref="N450" r:id="rId408" xr:uid="{1642A368-46A7-4166-9F0E-1D0AD9EEE912}"/>
    <hyperlink ref="N455" r:id="rId409" xr:uid="{85E3AE5F-9265-4DA4-814E-734053750E7C}"/>
    <hyperlink ref="N440" r:id="rId410" xr:uid="{9DB8B015-78EF-4A7F-9717-8A2E2259F3A3}"/>
    <hyperlink ref="N441" r:id="rId411" xr:uid="{06391A03-CA7E-43AF-9EBE-FF2A600A293B}"/>
    <hyperlink ref="N449" r:id="rId412" xr:uid="{9A270E89-8B79-4DDC-9F4D-833127B9FE1F}"/>
    <hyperlink ref="N442" r:id="rId413" xr:uid="{B5DC7D5A-291B-4817-9047-2114D9D53CA8}"/>
    <hyperlink ref="N445" r:id="rId414" xr:uid="{4BFB7178-E4C5-46D9-A1A7-3590E03F89E2}"/>
    <hyperlink ref="N443" r:id="rId415" xr:uid="{83819889-DBCC-4C20-B4F3-589CF01909F1}"/>
    <hyperlink ref="N452" r:id="rId416" xr:uid="{CD0CC033-143D-4368-83C7-A13D322319C1}"/>
    <hyperlink ref="N446" r:id="rId417" xr:uid="{AAFCA8AB-C318-4226-8A1C-566597CC4557}"/>
    <hyperlink ref="N461" r:id="rId418" xr:uid="{B780B710-00FC-4872-971E-E89AA60CF7D2}"/>
    <hyperlink ref="N470" r:id="rId419" xr:uid="{F0C299B4-2137-469C-8406-5184B8FBFD62}"/>
    <hyperlink ref="N473" r:id="rId420" xr:uid="{1B2D482A-8A91-4DEE-8A2F-EC2BFEDB835F}"/>
    <hyperlink ref="N472" r:id="rId421" xr:uid="{FFC96F5E-29A9-4162-A52A-33A89C04C93F}"/>
    <hyperlink ref="N469" r:id="rId422" xr:uid="{11937168-08AE-4C6A-97CC-FC466FACDD67}"/>
    <hyperlink ref="N468" r:id="rId423" xr:uid="{D1727D21-1C68-4BD3-8156-0A19D84D84C9}"/>
    <hyperlink ref="N466" r:id="rId424" xr:uid="{CADB7596-8166-4647-8D5D-90B2B7D2DF73}"/>
    <hyperlink ref="N463" r:id="rId425" xr:uid="{C3C31958-CEF7-456A-9FB1-4B1E855505E0}"/>
    <hyperlink ref="N457" r:id="rId426" xr:uid="{2B9D943C-2D29-4C40-AB99-2CF1E7018550}"/>
    <hyperlink ref="N453" r:id="rId427" xr:uid="{18C825DF-A0A0-48DF-B53E-72C9B71C589C}"/>
    <hyperlink ref="N459" r:id="rId428" xr:uid="{EA20E008-A759-4DD1-A161-6A9B3A1A9470}"/>
    <hyperlink ref="N458" r:id="rId429" xr:uid="{87F7161D-CF78-47A0-AAFB-A4FEF11E0E0E}"/>
    <hyperlink ref="N456" r:id="rId430" xr:uid="{F657E18A-C73E-4C24-9B83-468E26867244}"/>
    <hyperlink ref="N465" r:id="rId431" xr:uid="{D792E266-8D3D-427F-A9B0-92578A22ADE8}"/>
    <hyperlink ref="N497" r:id="rId432" xr:uid="{FFE38E0A-E44E-47BE-847A-F948F047FD05}"/>
    <hyperlink ref="N498" r:id="rId433" xr:uid="{2DCAB3F7-5A3B-4C63-90A4-CD0F2F3AE11F}"/>
    <hyperlink ref="N76" r:id="rId434" xr:uid="{8ED17E8B-0A2D-493E-AC4C-85F5FEC2F696}"/>
    <hyperlink ref="N77" r:id="rId435" xr:uid="{BA105E40-EC79-4DAA-A47D-6BD5A42F93FD}"/>
    <hyperlink ref="N485" r:id="rId436" xr:uid="{D19007CD-7F8C-486F-8FA2-C49737D4D467}"/>
    <hyperlink ref="N460" r:id="rId437" xr:uid="{AC2FD751-8125-4121-BC31-36A230FCC616}"/>
    <hyperlink ref="N210" r:id="rId438" xr:uid="{D3CDE8D7-B25F-4E45-84BA-F72203A286E6}"/>
    <hyperlink ref="N490" r:id="rId439" xr:uid="{7EBF11E0-246B-486C-8ED5-C8B70DBC9F8B}"/>
    <hyperlink ref="N467" r:id="rId440" xr:uid="{D8F153A8-7CDE-46F2-B217-5EC88382825C}"/>
    <hyperlink ref="N464" r:id="rId441" xr:uid="{594F66CB-6A1D-46C2-93CA-F73A7E99AFE8}"/>
    <hyperlink ref="N447" r:id="rId442" xr:uid="{F392C1CB-E690-4A8B-BFBB-E0C0E6DFFA35}"/>
    <hyperlink ref="N494" r:id="rId443" xr:uid="{047383A3-7334-4A30-82F2-BBD95EA29D41}"/>
    <hyperlink ref="N486" r:id="rId444" xr:uid="{9490A472-3632-40BA-BF51-41090DD68924}"/>
    <hyperlink ref="N280" r:id="rId445" xr:uid="{76432E7F-929E-4247-888E-A4B5E5B0C5CC}"/>
    <hyperlink ref="B506" r:id="rId446" xr:uid="{BC115A4D-3E99-4B0D-830F-070D787EAA4E}"/>
    <hyperlink ref="N49" r:id="rId447" xr:uid="{5BB54C9E-27F6-4244-AC19-9D4D242D1EA9}"/>
    <hyperlink ref="N325" r:id="rId448" xr:uid="{55E97AFA-03A9-43C4-A4C6-AC69C8E2529B}"/>
    <hyperlink ref="N492" r:id="rId449" xr:uid="{E8B218CB-4F1D-421B-95F0-E70C1F242960}"/>
    <hyperlink ref="N495" r:id="rId450" xr:uid="{113AFCEF-D96F-4484-86C9-7355E50E5C8C}"/>
    <hyperlink ref="N499" r:id="rId451" xr:uid="{E50951DD-5C63-4B7E-87DC-9F711029F15B}"/>
    <hyperlink ref="N433" r:id="rId452" xr:uid="{50A85324-4C07-4CD6-B859-C239DB108FC4}"/>
    <hyperlink ref="N506" r:id="rId453" xr:uid="{23DDC616-3607-4591-B41B-03AE5C4CAFA8}"/>
    <hyperlink ref="N462" r:id="rId454" xr:uid="{D5A7803D-FA4D-4B52-825A-354BEC324BCA}"/>
    <hyperlink ref="N471" r:id="rId455" xr:uid="{C85CE642-495F-45C2-8FDE-EBF87F6E341F}"/>
    <hyperlink ref="N364" r:id="rId456" xr:uid="{BCEB8EFA-B038-452F-8039-80F4BCDE0405}"/>
    <hyperlink ref="N476" r:id="rId457" xr:uid="{342538B7-65C0-4781-BE10-BAE27714A5F2}"/>
    <hyperlink ref="N444" r:id="rId458" xr:uid="{39E2933A-4D29-4530-9958-96D767D74B8D}"/>
    <hyperlink ref="N361" r:id="rId459" xr:uid="{BB02F335-5E8C-49DE-AB82-CC69F256828F}"/>
    <hyperlink ref="N474" r:id="rId460" xr:uid="{E93F1C3A-E96D-4E56-8F54-DCCD46A63C0D}"/>
    <hyperlink ref="N501" r:id="rId461" xr:uid="{FB8293E0-22A5-4A10-A95F-E82EFD2C1818}"/>
    <hyperlink ref="N505" r:id="rId462" xr:uid="{3B21A7E7-8209-4840-A118-F1ADD16F6713}"/>
    <hyperlink ref="N367" r:id="rId463" xr:uid="{F2BF9EB8-CAEB-4F82-BAE7-ED023A1DFF3A}"/>
    <hyperlink ref="N500" r:id="rId464" xr:uid="{DDFEBEFD-0F4C-495A-AAC7-4DD72A4A3CF1}"/>
    <hyperlink ref="N508" r:id="rId465" xr:uid="{2E429E8D-5D49-447E-B858-713E0DC0D07B}"/>
    <hyperlink ref="N365" r:id="rId466" xr:uid="{FD6E0339-9552-49BE-B555-512C9CA40537}"/>
    <hyperlink ref="N504" r:id="rId467" xr:uid="{FA49DF07-A50C-406B-8B37-09C113C7AD62}"/>
    <hyperlink ref="N502" r:id="rId468" xr:uid="{16F41A6A-459D-4A63-9674-8B8356625B33}"/>
    <hyperlink ref="N510" r:id="rId469" xr:uid="{6EE86ED1-3FB9-4846-88B0-A366CB284203}"/>
    <hyperlink ref="N509" r:id="rId470" xr:uid="{584E3E7D-6ED9-49DC-B8E3-A953B9A5D037}"/>
    <hyperlink ref="N479" r:id="rId471" xr:uid="{24F85918-7C15-41C8-A53E-B358528523AF}"/>
    <hyperlink ref="N373" r:id="rId472" xr:uid="{28235AAC-0972-4D63-BD8D-7CFEA8396EAC}"/>
    <hyperlink ref="N481" r:id="rId473" xr:uid="{F71B29CE-C273-448A-8ED5-778D63102C01}"/>
    <hyperlink ref="N360" r:id="rId474" xr:uid="{3BC83BE5-FFB5-4730-9434-CA75B7C55B5D}"/>
    <hyperlink ref="N203" r:id="rId475" xr:uid="{80AE91C4-609D-470F-9AF3-AF920D656D8B}"/>
    <hyperlink ref="N484" r:id="rId476" xr:uid="{DA7E9C39-FD19-4B01-9038-FE3A397192DC}"/>
    <hyperlink ref="N489" r:id="rId477" xr:uid="{310C058B-85A0-48A0-9FC1-043413BE66F3}"/>
    <hyperlink ref="N487" r:id="rId478" xr:uid="{1AA876CD-24A8-455A-84F9-48ECD859A543}"/>
    <hyperlink ref="N432" r:id="rId479" xr:uid="{233514D2-E10D-4D6D-BE2D-63AD6C3B1BB9}"/>
    <hyperlink ref="N122" r:id="rId480" xr:uid="{08EB2711-615B-484E-9F6F-6037D4E58D8B}"/>
    <hyperlink ref="N55" r:id="rId481" xr:uid="{218D2FDD-9756-472A-AFA6-5E49044962E0}"/>
  </hyperlinks>
  <pageMargins left="0.7" right="0.7" top="0.75" bottom="0.75" header="0.3" footer="0.3"/>
  <drawing r:id="rId48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N171"/>
  <sheetViews>
    <sheetView workbookViewId="0">
      <pane xSplit="2" ySplit="2" topLeftCell="C26" activePane="bottomRight" state="frozen"/>
      <selection pane="bottomRight" activeCell="C4" sqref="C4"/>
      <selection pane="bottomLeft" activeCell="A3" sqref="A3"/>
      <selection pane="topRight" activeCell="C1" sqref="C1"/>
    </sheetView>
  </sheetViews>
  <sheetFormatPr defaultColWidth="14.42578125" defaultRowHeight="15" customHeight="1"/>
  <cols>
    <col min="1" max="1" width="12.5703125" style="235" customWidth="1"/>
    <col min="2" max="2" width="28.28515625" style="235" customWidth="1"/>
    <col min="3" max="3" width="12.5703125" style="235" customWidth="1"/>
    <col min="4" max="4" width="43.7109375" style="235" customWidth="1"/>
    <col min="5" max="5" width="66.42578125" style="235" customWidth="1"/>
    <col min="6" max="6" width="28.42578125" style="235" customWidth="1"/>
    <col min="7" max="7" width="60.140625" style="235" customWidth="1"/>
    <col min="8" max="8" width="28" style="235" customWidth="1"/>
    <col min="9" max="9" width="18.7109375" style="382" customWidth="1"/>
    <col min="10" max="10" width="18.5703125" style="299" customWidth="1"/>
    <col min="11" max="11" width="47.5703125" style="235" customWidth="1"/>
    <col min="12" max="12" width="25.7109375" style="235" customWidth="1"/>
    <col min="13" max="13" width="12" style="235" customWidth="1"/>
    <col min="14" max="14" width="52.85546875" style="235" customWidth="1"/>
    <col min="15" max="15" width="32.42578125" style="235" customWidth="1"/>
    <col min="16" max="16384" width="14.42578125" style="235"/>
  </cols>
  <sheetData>
    <row r="1" spans="1:14" ht="36.75" customHeight="1">
      <c r="A1" s="256"/>
      <c r="B1" s="256"/>
      <c r="C1" s="780"/>
      <c r="D1" s="781"/>
      <c r="E1" s="781"/>
      <c r="F1" s="781"/>
      <c r="G1" s="781"/>
      <c r="H1" s="781"/>
      <c r="I1" s="781"/>
      <c r="J1" s="781"/>
      <c r="K1" s="781"/>
      <c r="L1" s="781"/>
      <c r="M1" s="781"/>
      <c r="N1" s="782"/>
    </row>
    <row r="2" spans="1:14" ht="31.5" customHeight="1">
      <c r="A2" s="257" t="s">
        <v>1</v>
      </c>
      <c r="B2" s="257" t="s">
        <v>2</v>
      </c>
      <c r="C2" s="257" t="s">
        <v>3</v>
      </c>
      <c r="D2" s="258" t="s">
        <v>3848</v>
      </c>
      <c r="E2" s="258" t="s">
        <v>5</v>
      </c>
      <c r="F2" s="258" t="s">
        <v>6</v>
      </c>
      <c r="G2" s="257" t="s">
        <v>7</v>
      </c>
      <c r="H2" s="257" t="s">
        <v>8</v>
      </c>
      <c r="I2" s="363" t="s">
        <v>9</v>
      </c>
      <c r="J2" s="783" t="s">
        <v>3849</v>
      </c>
      <c r="K2" s="784"/>
      <c r="L2" s="785" t="s">
        <v>3850</v>
      </c>
      <c r="M2" s="782"/>
      <c r="N2" s="257" t="s">
        <v>12</v>
      </c>
    </row>
    <row r="3" spans="1:14" ht="17.25" customHeight="1">
      <c r="A3" s="230" t="s">
        <v>3851</v>
      </c>
      <c r="B3" s="259" t="s">
        <v>3852</v>
      </c>
      <c r="C3" s="337">
        <v>0</v>
      </c>
      <c r="D3" s="230" t="s">
        <v>2260</v>
      </c>
      <c r="E3" s="260" t="s">
        <v>3853</v>
      </c>
      <c r="F3" s="261" t="s">
        <v>398</v>
      </c>
      <c r="G3" s="262" t="s">
        <v>3854</v>
      </c>
      <c r="H3" s="262" t="s">
        <v>3855</v>
      </c>
      <c r="I3" s="364">
        <v>47350</v>
      </c>
      <c r="J3" s="263"/>
      <c r="K3" s="228"/>
      <c r="L3" s="255"/>
      <c r="M3" s="228"/>
      <c r="N3" s="388" t="s">
        <v>20</v>
      </c>
    </row>
    <row r="4" spans="1:14" ht="15.75" customHeight="1">
      <c r="A4" s="264" t="s">
        <v>3856</v>
      </c>
      <c r="B4" s="231" t="s">
        <v>3857</v>
      </c>
      <c r="C4" s="337">
        <v>0</v>
      </c>
      <c r="D4" s="230" t="s">
        <v>2260</v>
      </c>
      <c r="E4" s="230" t="s">
        <v>3858</v>
      </c>
      <c r="F4" s="265" t="s">
        <v>3859</v>
      </c>
      <c r="G4" s="231" t="s">
        <v>3854</v>
      </c>
      <c r="H4" s="231" t="s">
        <v>3855</v>
      </c>
      <c r="I4" s="365">
        <v>48000</v>
      </c>
      <c r="J4" s="263"/>
      <c r="K4" s="228"/>
      <c r="L4" s="255"/>
      <c r="M4" s="225"/>
      <c r="N4" s="6" t="s">
        <v>2769</v>
      </c>
    </row>
    <row r="5" spans="1:14" ht="18" customHeight="1">
      <c r="A5" s="264" t="s">
        <v>3860</v>
      </c>
      <c r="B5" s="231" t="s">
        <v>3861</v>
      </c>
      <c r="C5" s="337">
        <v>0</v>
      </c>
      <c r="D5" s="230" t="s">
        <v>2260</v>
      </c>
      <c r="E5" s="230" t="s">
        <v>3862</v>
      </c>
      <c r="F5" s="265" t="s">
        <v>3863</v>
      </c>
      <c r="G5" s="231" t="s">
        <v>3854</v>
      </c>
      <c r="H5" s="231" t="s">
        <v>3855</v>
      </c>
      <c r="I5" s="366">
        <v>80000</v>
      </c>
      <c r="J5" s="263"/>
      <c r="K5" s="228"/>
      <c r="L5" s="266"/>
      <c r="M5" s="228"/>
      <c r="N5" s="388" t="s">
        <v>20</v>
      </c>
    </row>
    <row r="6" spans="1:14" ht="16.5" customHeight="1">
      <c r="A6" s="264" t="s">
        <v>3864</v>
      </c>
      <c r="B6" s="231" t="s">
        <v>3865</v>
      </c>
      <c r="C6" s="337">
        <v>0</v>
      </c>
      <c r="D6" s="230" t="s">
        <v>2260</v>
      </c>
      <c r="E6" s="230" t="s">
        <v>3866</v>
      </c>
      <c r="F6" s="265" t="s">
        <v>3867</v>
      </c>
      <c r="G6" s="231" t="s">
        <v>3854</v>
      </c>
      <c r="H6" s="231" t="s">
        <v>3855</v>
      </c>
      <c r="I6" s="366">
        <v>50000</v>
      </c>
      <c r="J6" s="263"/>
      <c r="K6" s="228"/>
      <c r="L6" s="266"/>
      <c r="M6" s="228"/>
      <c r="N6" s="388" t="s">
        <v>20</v>
      </c>
    </row>
    <row r="7" spans="1:14" ht="15.75" customHeight="1">
      <c r="A7" s="264" t="s">
        <v>3868</v>
      </c>
      <c r="B7" s="231" t="s">
        <v>3869</v>
      </c>
      <c r="C7" s="337">
        <v>0</v>
      </c>
      <c r="D7" s="230" t="s">
        <v>2260</v>
      </c>
      <c r="E7" s="230" t="s">
        <v>3870</v>
      </c>
      <c r="F7" s="265" t="s">
        <v>3871</v>
      </c>
      <c r="G7" s="231" t="s">
        <v>3854</v>
      </c>
      <c r="H7" s="231" t="s">
        <v>3855</v>
      </c>
      <c r="I7" s="365">
        <v>77000</v>
      </c>
      <c r="J7" s="263"/>
      <c r="K7" s="228"/>
      <c r="L7" s="267"/>
      <c r="M7" s="236"/>
      <c r="N7" s="388" t="s">
        <v>118</v>
      </c>
    </row>
    <row r="8" spans="1:14" ht="15.75" customHeight="1">
      <c r="A8" s="264" t="s">
        <v>3872</v>
      </c>
      <c r="B8" s="231" t="s">
        <v>3873</v>
      </c>
      <c r="C8" s="337">
        <v>0</v>
      </c>
      <c r="D8" s="230" t="s">
        <v>2260</v>
      </c>
      <c r="E8" s="230" t="s">
        <v>3874</v>
      </c>
      <c r="F8" s="265" t="s">
        <v>3875</v>
      </c>
      <c r="G8" s="231" t="s">
        <v>3854</v>
      </c>
      <c r="H8" s="231" t="s">
        <v>3855</v>
      </c>
      <c r="I8" s="366">
        <v>48000</v>
      </c>
      <c r="J8" s="263"/>
      <c r="K8" s="225"/>
      <c r="L8" s="245"/>
      <c r="M8" s="225"/>
      <c r="N8" s="389" t="s">
        <v>118</v>
      </c>
    </row>
    <row r="9" spans="1:14" ht="15.75" customHeight="1">
      <c r="A9" s="264" t="s">
        <v>3876</v>
      </c>
      <c r="B9" s="231" t="s">
        <v>3877</v>
      </c>
      <c r="C9" s="337">
        <v>0</v>
      </c>
      <c r="D9" s="230" t="s">
        <v>2260</v>
      </c>
      <c r="E9" s="230" t="s">
        <v>3878</v>
      </c>
      <c r="F9" s="265" t="s">
        <v>3879</v>
      </c>
      <c r="G9" s="231" t="s">
        <v>3854</v>
      </c>
      <c r="H9" s="231" t="s">
        <v>3855</v>
      </c>
      <c r="I9" s="366">
        <v>25000</v>
      </c>
      <c r="J9" s="263"/>
      <c r="K9" s="228"/>
      <c r="L9" s="266"/>
      <c r="M9" s="228"/>
      <c r="N9" s="390" t="s">
        <v>20</v>
      </c>
    </row>
    <row r="10" spans="1:14" ht="15.75" customHeight="1">
      <c r="A10" s="264" t="s">
        <v>3880</v>
      </c>
      <c r="B10" s="231" t="s">
        <v>3881</v>
      </c>
      <c r="C10" s="337">
        <v>0</v>
      </c>
      <c r="D10" s="230" t="s">
        <v>2260</v>
      </c>
      <c r="E10" s="230" t="s">
        <v>3882</v>
      </c>
      <c r="F10" s="265" t="s">
        <v>3883</v>
      </c>
      <c r="G10" s="231" t="s">
        <v>3854</v>
      </c>
      <c r="H10" s="231" t="s">
        <v>3855</v>
      </c>
      <c r="I10" s="365">
        <v>30000</v>
      </c>
      <c r="J10" s="263"/>
      <c r="K10" s="225"/>
      <c r="L10" s="267"/>
      <c r="M10" s="236"/>
      <c r="N10" s="390" t="s">
        <v>20</v>
      </c>
    </row>
    <row r="11" spans="1:14" ht="15.75" customHeight="1">
      <c r="A11" s="264" t="s">
        <v>3884</v>
      </c>
      <c r="B11" s="231" t="s">
        <v>3885</v>
      </c>
      <c r="C11" s="337">
        <v>0</v>
      </c>
      <c r="D11" s="230" t="s">
        <v>3886</v>
      </c>
      <c r="E11" s="230" t="s">
        <v>3887</v>
      </c>
      <c r="F11" s="265" t="s">
        <v>3888</v>
      </c>
      <c r="G11" s="231" t="s">
        <v>3889</v>
      </c>
      <c r="H11" s="231" t="s">
        <v>3890</v>
      </c>
      <c r="I11" s="365">
        <v>216000</v>
      </c>
      <c r="J11" s="263"/>
      <c r="K11" s="225"/>
      <c r="L11" s="266"/>
      <c r="M11" s="228"/>
      <c r="N11" s="390" t="s">
        <v>20</v>
      </c>
    </row>
    <row r="12" spans="1:14" ht="15.75" customHeight="1">
      <c r="A12" s="225" t="s">
        <v>3891</v>
      </c>
      <c r="B12" s="226" t="s">
        <v>3892</v>
      </c>
      <c r="C12" s="337">
        <v>0</v>
      </c>
      <c r="D12" s="226" t="s">
        <v>2260</v>
      </c>
      <c r="E12" s="228" t="s">
        <v>3893</v>
      </c>
      <c r="F12" s="228" t="s">
        <v>3894</v>
      </c>
      <c r="G12" s="229" t="s">
        <v>3854</v>
      </c>
      <c r="H12" s="231" t="s">
        <v>3855</v>
      </c>
      <c r="I12" s="367">
        <v>27000</v>
      </c>
      <c r="J12" s="236"/>
      <c r="K12" s="225"/>
      <c r="L12" s="266"/>
      <c r="M12" s="228"/>
      <c r="N12" s="390" t="s">
        <v>20</v>
      </c>
    </row>
    <row r="13" spans="1:14" ht="15.75" customHeight="1">
      <c r="A13" s="227" t="s">
        <v>3895</v>
      </c>
      <c r="B13" s="227" t="s">
        <v>3896</v>
      </c>
      <c r="C13" s="337">
        <v>0</v>
      </c>
      <c r="D13" s="230" t="s">
        <v>2260</v>
      </c>
      <c r="E13" s="254" t="s">
        <v>3897</v>
      </c>
      <c r="F13" s="268" t="s">
        <v>3898</v>
      </c>
      <c r="G13" s="228" t="s">
        <v>3899</v>
      </c>
      <c r="H13" s="228" t="s">
        <v>3900</v>
      </c>
      <c r="I13" s="368">
        <v>53700</v>
      </c>
      <c r="J13" s="269"/>
      <c r="K13" s="249"/>
      <c r="L13" s="236"/>
      <c r="M13" s="236"/>
      <c r="N13" s="390" t="s">
        <v>20</v>
      </c>
    </row>
    <row r="14" spans="1:14" ht="15.75" customHeight="1">
      <c r="A14" s="225" t="s">
        <v>3901</v>
      </c>
      <c r="B14" s="225" t="s">
        <v>3902</v>
      </c>
      <c r="C14" s="337">
        <v>0</v>
      </c>
      <c r="D14" s="230" t="s">
        <v>2260</v>
      </c>
      <c r="E14" s="228" t="s">
        <v>1373</v>
      </c>
      <c r="F14" s="228" t="s">
        <v>723</v>
      </c>
      <c r="G14" s="231" t="s">
        <v>3903</v>
      </c>
      <c r="H14" s="225" t="s">
        <v>3855</v>
      </c>
      <c r="I14" s="369"/>
      <c r="J14" s="236"/>
      <c r="K14" s="228"/>
      <c r="L14" s="236"/>
      <c r="M14" s="236"/>
      <c r="N14" s="390" t="s">
        <v>20</v>
      </c>
    </row>
    <row r="15" spans="1:14" ht="15.75" customHeight="1">
      <c r="A15" s="225" t="s">
        <v>3904</v>
      </c>
      <c r="B15" s="225" t="s">
        <v>3905</v>
      </c>
      <c r="C15" s="337">
        <v>0</v>
      </c>
      <c r="D15" s="225" t="s">
        <v>2260</v>
      </c>
      <c r="E15" s="228" t="s">
        <v>3906</v>
      </c>
      <c r="F15" s="228" t="s">
        <v>1103</v>
      </c>
      <c r="G15" s="231" t="s">
        <v>3903</v>
      </c>
      <c r="H15" s="225" t="s">
        <v>3855</v>
      </c>
      <c r="I15" s="370">
        <v>100000</v>
      </c>
      <c r="J15" s="236"/>
      <c r="K15" s="228"/>
      <c r="L15" s="234"/>
      <c r="M15" s="228"/>
      <c r="N15" s="390" t="s">
        <v>20</v>
      </c>
    </row>
    <row r="16" spans="1:14" ht="15.75" customHeight="1">
      <c r="A16" s="225" t="s">
        <v>3907</v>
      </c>
      <c r="B16" s="225" t="s">
        <v>3908</v>
      </c>
      <c r="C16" s="337">
        <v>0</v>
      </c>
      <c r="D16" s="228" t="s">
        <v>2260</v>
      </c>
      <c r="E16" s="228" t="s">
        <v>74</v>
      </c>
      <c r="F16" s="228" t="s">
        <v>2132</v>
      </c>
      <c r="G16" s="232" t="s">
        <v>3909</v>
      </c>
      <c r="H16" s="225" t="s">
        <v>3910</v>
      </c>
      <c r="I16" s="370">
        <v>164557.32</v>
      </c>
      <c r="J16" s="236" t="s">
        <v>3911</v>
      </c>
      <c r="K16" s="228"/>
      <c r="L16" s="234"/>
      <c r="M16" s="228"/>
      <c r="N16" s="390" t="s">
        <v>20</v>
      </c>
    </row>
    <row r="17" spans="1:14" ht="15.75" customHeight="1">
      <c r="A17" s="225" t="s">
        <v>3912</v>
      </c>
      <c r="B17" s="225" t="s">
        <v>3913</v>
      </c>
      <c r="C17" s="337">
        <v>0</v>
      </c>
      <c r="D17" s="233" t="s">
        <v>2260</v>
      </c>
      <c r="E17" s="225" t="s">
        <v>3914</v>
      </c>
      <c r="F17" s="228" t="s">
        <v>3915</v>
      </c>
      <c r="G17" s="232" t="s">
        <v>3903</v>
      </c>
      <c r="H17" s="225" t="s">
        <v>3855</v>
      </c>
      <c r="I17" s="369">
        <v>100000</v>
      </c>
      <c r="J17" s="236"/>
      <c r="K17" s="228"/>
      <c r="L17" s="234"/>
      <c r="M17" s="228"/>
      <c r="N17" s="390" t="s">
        <v>20</v>
      </c>
    </row>
    <row r="18" spans="1:14" ht="15.75" customHeight="1">
      <c r="A18" s="225" t="s">
        <v>3916</v>
      </c>
      <c r="B18" s="225" t="s">
        <v>3917</v>
      </c>
      <c r="C18" s="337">
        <v>0</v>
      </c>
      <c r="D18" s="225" t="s">
        <v>2260</v>
      </c>
      <c r="E18" s="228" t="s">
        <v>326</v>
      </c>
      <c r="F18" s="228" t="s">
        <v>327</v>
      </c>
      <c r="G18" s="225" t="s">
        <v>3918</v>
      </c>
      <c r="H18" s="225" t="s">
        <v>3910</v>
      </c>
      <c r="I18" s="369">
        <v>19500</v>
      </c>
      <c r="J18" s="236"/>
      <c r="K18" s="225"/>
      <c r="L18" s="225"/>
      <c r="M18" s="225"/>
      <c r="N18" s="389" t="s">
        <v>20</v>
      </c>
    </row>
    <row r="19" spans="1:14" ht="15.75" customHeight="1">
      <c r="A19" s="225" t="s">
        <v>3919</v>
      </c>
      <c r="B19" s="225" t="s">
        <v>3920</v>
      </c>
      <c r="C19" s="337">
        <v>0</v>
      </c>
      <c r="D19" s="225" t="s">
        <v>2260</v>
      </c>
      <c r="E19" s="228" t="s">
        <v>3921</v>
      </c>
      <c r="F19" s="228" t="s">
        <v>3922</v>
      </c>
      <c r="G19" s="232" t="s">
        <v>3903</v>
      </c>
      <c r="H19" s="225" t="s">
        <v>3855</v>
      </c>
      <c r="I19" s="369">
        <v>100000</v>
      </c>
      <c r="J19" s="271"/>
      <c r="K19" s="228"/>
      <c r="L19" s="236"/>
      <c r="M19" s="236"/>
      <c r="N19" s="390" t="s">
        <v>20</v>
      </c>
    </row>
    <row r="20" spans="1:14" ht="15.75" customHeight="1">
      <c r="A20" s="225" t="s">
        <v>3923</v>
      </c>
      <c r="B20" s="225" t="s">
        <v>3924</v>
      </c>
      <c r="C20" s="337">
        <v>0</v>
      </c>
      <c r="D20" s="228" t="s">
        <v>2260</v>
      </c>
      <c r="E20" s="225" t="s">
        <v>3925</v>
      </c>
      <c r="F20" s="225" t="s">
        <v>3926</v>
      </c>
      <c r="G20" s="225" t="s">
        <v>3927</v>
      </c>
      <c r="H20" s="225" t="s">
        <v>19</v>
      </c>
      <c r="I20" s="369">
        <v>8000</v>
      </c>
      <c r="J20" s="236" t="s">
        <v>3928</v>
      </c>
      <c r="K20" s="240" t="s">
        <v>3929</v>
      </c>
      <c r="L20" s="234"/>
      <c r="M20" s="228"/>
      <c r="N20" s="390" t="s">
        <v>20</v>
      </c>
    </row>
    <row r="21" spans="1:14" ht="15.75" customHeight="1">
      <c r="A21" s="225" t="s">
        <v>3930</v>
      </c>
      <c r="B21" s="225" t="s">
        <v>3931</v>
      </c>
      <c r="C21" s="337">
        <v>0</v>
      </c>
      <c r="D21" s="228" t="s">
        <v>3932</v>
      </c>
      <c r="E21" s="225" t="s">
        <v>3933</v>
      </c>
      <c r="F21" s="225" t="s">
        <v>3934</v>
      </c>
      <c r="G21" s="232" t="s">
        <v>3935</v>
      </c>
      <c r="H21" s="225" t="s">
        <v>3855</v>
      </c>
      <c r="I21" s="369">
        <v>200000</v>
      </c>
      <c r="J21" s="236"/>
      <c r="K21" s="228"/>
      <c r="L21" s="236"/>
      <c r="M21" s="236"/>
      <c r="N21" s="390" t="s">
        <v>20</v>
      </c>
    </row>
    <row r="22" spans="1:14" ht="15.75" customHeight="1">
      <c r="A22" s="225" t="s">
        <v>3936</v>
      </c>
      <c r="B22" s="225" t="s">
        <v>3937</v>
      </c>
      <c r="C22" s="337">
        <v>0</v>
      </c>
      <c r="D22" s="228" t="s">
        <v>3932</v>
      </c>
      <c r="E22" s="225" t="s">
        <v>3938</v>
      </c>
      <c r="F22" s="225" t="s">
        <v>2839</v>
      </c>
      <c r="G22" s="232" t="s">
        <v>3935</v>
      </c>
      <c r="H22" s="225" t="s">
        <v>3855</v>
      </c>
      <c r="I22" s="369">
        <v>200000</v>
      </c>
      <c r="J22" s="271"/>
      <c r="K22" s="228"/>
      <c r="L22" s="234"/>
      <c r="M22" s="228"/>
      <c r="N22" s="390" t="s">
        <v>20</v>
      </c>
    </row>
    <row r="23" spans="1:14" ht="15.75" customHeight="1">
      <c r="A23" s="225" t="s">
        <v>3939</v>
      </c>
      <c r="B23" s="233" t="s">
        <v>3940</v>
      </c>
      <c r="C23" s="337">
        <v>0</v>
      </c>
      <c r="D23" s="228" t="s">
        <v>3932</v>
      </c>
      <c r="E23" s="233" t="s">
        <v>3941</v>
      </c>
      <c r="F23" s="233" t="s">
        <v>3942</v>
      </c>
      <c r="G23" s="232" t="s">
        <v>3903</v>
      </c>
      <c r="H23" s="225" t="s">
        <v>3855</v>
      </c>
      <c r="I23" s="369">
        <v>100000</v>
      </c>
      <c r="J23" s="236"/>
      <c r="K23" s="228"/>
      <c r="L23" s="234"/>
      <c r="M23" s="228"/>
      <c r="N23" s="390" t="s">
        <v>20</v>
      </c>
    </row>
    <row r="24" spans="1:14" ht="15.75" customHeight="1">
      <c r="A24" s="226" t="s">
        <v>3943</v>
      </c>
      <c r="B24" s="233" t="s">
        <v>3944</v>
      </c>
      <c r="C24" s="337">
        <v>0</v>
      </c>
      <c r="D24" s="228" t="s">
        <v>3932</v>
      </c>
      <c r="E24" s="233" t="s">
        <v>3945</v>
      </c>
      <c r="F24" s="228" t="s">
        <v>3946</v>
      </c>
      <c r="G24" s="231" t="s">
        <v>3854</v>
      </c>
      <c r="H24" s="225" t="s">
        <v>3855</v>
      </c>
      <c r="I24" s="368">
        <v>28000</v>
      </c>
      <c r="J24" s="236"/>
      <c r="K24" s="225"/>
      <c r="L24" s="225"/>
      <c r="M24" s="225"/>
      <c r="N24" s="390" t="s">
        <v>20</v>
      </c>
    </row>
    <row r="25" spans="1:14" ht="15.75" customHeight="1">
      <c r="A25" s="225" t="s">
        <v>3947</v>
      </c>
      <c r="B25" s="233" t="s">
        <v>3948</v>
      </c>
      <c r="C25" s="337">
        <v>0</v>
      </c>
      <c r="D25" s="228" t="s">
        <v>3932</v>
      </c>
      <c r="E25" s="226" t="s">
        <v>3949</v>
      </c>
      <c r="F25" s="225" t="s">
        <v>2827</v>
      </c>
      <c r="G25" s="232" t="s">
        <v>3935</v>
      </c>
      <c r="H25" s="225" t="s">
        <v>3855</v>
      </c>
      <c r="I25" s="369">
        <v>200000</v>
      </c>
      <c r="J25" s="236"/>
      <c r="K25" s="225"/>
      <c r="L25" s="236"/>
      <c r="M25" s="236"/>
      <c r="N25" s="390" t="s">
        <v>20</v>
      </c>
    </row>
    <row r="26" spans="1:14" ht="15.75" customHeight="1">
      <c r="A26" s="225" t="s">
        <v>3950</v>
      </c>
      <c r="B26" s="225" t="s">
        <v>3951</v>
      </c>
      <c r="C26" s="337">
        <v>0</v>
      </c>
      <c r="D26" s="228" t="s">
        <v>3932</v>
      </c>
      <c r="E26" s="232" t="s">
        <v>3952</v>
      </c>
      <c r="F26" s="232" t="s">
        <v>3953</v>
      </c>
      <c r="G26" s="232" t="s">
        <v>3903</v>
      </c>
      <c r="H26" s="225" t="s">
        <v>3855</v>
      </c>
      <c r="I26" s="369">
        <v>100000</v>
      </c>
      <c r="J26" s="236"/>
      <c r="K26" s="225"/>
      <c r="L26" s="225"/>
      <c r="M26" s="225"/>
      <c r="N26" s="390" t="s">
        <v>20</v>
      </c>
    </row>
    <row r="27" spans="1:14" ht="15.75" customHeight="1">
      <c r="A27" s="225" t="s">
        <v>3954</v>
      </c>
      <c r="B27" s="237" t="s">
        <v>3955</v>
      </c>
      <c r="C27" s="337">
        <v>0</v>
      </c>
      <c r="D27" s="228" t="s">
        <v>3932</v>
      </c>
      <c r="E27" s="232" t="s">
        <v>2628</v>
      </c>
      <c r="F27" s="232" t="s">
        <v>2629</v>
      </c>
      <c r="G27" s="232" t="s">
        <v>3935</v>
      </c>
      <c r="H27" s="225" t="s">
        <v>3855</v>
      </c>
      <c r="I27" s="369">
        <v>100000</v>
      </c>
      <c r="J27" s="236"/>
      <c r="K27" s="228"/>
      <c r="L27" s="236"/>
      <c r="M27" s="236"/>
      <c r="N27" s="390" t="s">
        <v>20</v>
      </c>
    </row>
    <row r="28" spans="1:14" ht="15.75" customHeight="1">
      <c r="A28" s="225" t="s">
        <v>3956</v>
      </c>
      <c r="B28" s="225" t="s">
        <v>3957</v>
      </c>
      <c r="C28" s="337">
        <v>0</v>
      </c>
      <c r="D28" s="228" t="s">
        <v>3932</v>
      </c>
      <c r="E28" s="235" t="s">
        <v>3958</v>
      </c>
      <c r="F28" s="232" t="s">
        <v>3959</v>
      </c>
      <c r="G28" s="232" t="s">
        <v>3935</v>
      </c>
      <c r="H28" s="228" t="s">
        <v>3855</v>
      </c>
      <c r="I28" s="369">
        <v>100000</v>
      </c>
      <c r="J28" s="236"/>
      <c r="K28" s="228"/>
      <c r="L28" s="236"/>
      <c r="M28" s="236"/>
      <c r="N28" s="390" t="s">
        <v>20</v>
      </c>
    </row>
    <row r="29" spans="1:14" ht="15.75" customHeight="1">
      <c r="A29" s="225" t="s">
        <v>3960</v>
      </c>
      <c r="B29" s="225" t="s">
        <v>3961</v>
      </c>
      <c r="C29" s="337">
        <v>0</v>
      </c>
      <c r="D29" s="228" t="s">
        <v>3932</v>
      </c>
      <c r="E29" s="232" t="s">
        <v>3962</v>
      </c>
      <c r="F29" s="228" t="s">
        <v>3963</v>
      </c>
      <c r="G29" s="232" t="s">
        <v>3903</v>
      </c>
      <c r="H29" s="225" t="s">
        <v>3855</v>
      </c>
      <c r="I29" s="369">
        <v>100000</v>
      </c>
      <c r="J29" s="236"/>
      <c r="K29" s="225"/>
      <c r="L29" s="225"/>
      <c r="M29" s="225"/>
      <c r="N29" s="390" t="s">
        <v>20</v>
      </c>
    </row>
    <row r="30" spans="1:14" ht="15.75" customHeight="1">
      <c r="A30" s="225" t="s">
        <v>3964</v>
      </c>
      <c r="B30" s="225" t="s">
        <v>3965</v>
      </c>
      <c r="C30" s="337">
        <v>0</v>
      </c>
      <c r="D30" s="228" t="s">
        <v>3932</v>
      </c>
      <c r="E30" s="225" t="s">
        <v>3925</v>
      </c>
      <c r="F30" s="225" t="s">
        <v>3926</v>
      </c>
      <c r="G30" s="225" t="s">
        <v>3966</v>
      </c>
      <c r="H30" s="225" t="s">
        <v>19</v>
      </c>
      <c r="I30" s="369">
        <v>8750</v>
      </c>
      <c r="J30" s="236" t="s">
        <v>3967</v>
      </c>
      <c r="K30" s="225" t="s">
        <v>3968</v>
      </c>
      <c r="L30" s="225"/>
      <c r="M30" s="225"/>
      <c r="N30" s="390" t="s">
        <v>20</v>
      </c>
    </row>
    <row r="31" spans="1:14" ht="15.75" customHeight="1">
      <c r="A31" s="225" t="s">
        <v>3969</v>
      </c>
      <c r="B31" s="225" t="s">
        <v>3970</v>
      </c>
      <c r="C31" s="337">
        <v>0</v>
      </c>
      <c r="D31" s="228" t="s">
        <v>3932</v>
      </c>
      <c r="E31" s="232" t="s">
        <v>3971</v>
      </c>
      <c r="F31" s="228" t="s">
        <v>968</v>
      </c>
      <c r="G31" s="232" t="s">
        <v>3903</v>
      </c>
      <c r="H31" s="225" t="s">
        <v>3855</v>
      </c>
      <c r="I31" s="369">
        <v>100000</v>
      </c>
      <c r="J31" s="236"/>
      <c r="K31" s="225"/>
      <c r="L31" s="225"/>
      <c r="M31" s="225"/>
      <c r="N31" s="390" t="s">
        <v>20</v>
      </c>
    </row>
    <row r="32" spans="1:14" ht="15.75" customHeight="1">
      <c r="A32" s="225" t="s">
        <v>3972</v>
      </c>
      <c r="B32" s="233" t="s">
        <v>3973</v>
      </c>
      <c r="C32" s="337">
        <v>0</v>
      </c>
      <c r="D32" s="239" t="s">
        <v>2260</v>
      </c>
      <c r="E32" s="233" t="s">
        <v>3974</v>
      </c>
      <c r="F32" s="233" t="s">
        <v>3975</v>
      </c>
      <c r="G32" s="232" t="s">
        <v>3903</v>
      </c>
      <c r="H32" s="225" t="s">
        <v>3855</v>
      </c>
      <c r="I32" s="369">
        <v>100000</v>
      </c>
      <c r="J32" s="236"/>
      <c r="K32" s="228"/>
      <c r="L32" s="234"/>
      <c r="M32" s="228"/>
      <c r="N32" s="390" t="s">
        <v>20</v>
      </c>
    </row>
    <row r="33" spans="1:14" ht="15.75" customHeight="1">
      <c r="A33" s="225" t="s">
        <v>3976</v>
      </c>
      <c r="B33" s="225" t="s">
        <v>3977</v>
      </c>
      <c r="C33" s="337">
        <v>0</v>
      </c>
      <c r="D33" s="239" t="s">
        <v>2260</v>
      </c>
      <c r="E33" s="268" t="s">
        <v>3978</v>
      </c>
      <c r="F33" s="232" t="s">
        <v>3979</v>
      </c>
      <c r="G33" s="232" t="s">
        <v>3903</v>
      </c>
      <c r="H33" s="228" t="s">
        <v>3855</v>
      </c>
      <c r="I33" s="369">
        <v>100000</v>
      </c>
      <c r="J33" s="236"/>
      <c r="K33" s="228"/>
      <c r="L33" s="236"/>
      <c r="M33" s="236"/>
      <c r="N33" s="390" t="s">
        <v>20</v>
      </c>
    </row>
    <row r="34" spans="1:14" ht="15.75" customHeight="1">
      <c r="A34" s="225" t="s">
        <v>3980</v>
      </c>
      <c r="B34" s="225" t="s">
        <v>3981</v>
      </c>
      <c r="C34" s="337">
        <v>0</v>
      </c>
      <c r="D34" s="239" t="s">
        <v>2260</v>
      </c>
      <c r="E34" s="232" t="s">
        <v>3982</v>
      </c>
      <c r="F34" s="228" t="s">
        <v>468</v>
      </c>
      <c r="G34" s="225" t="s">
        <v>3983</v>
      </c>
      <c r="H34" s="228" t="s">
        <v>3910</v>
      </c>
      <c r="I34" s="369">
        <v>1500</v>
      </c>
      <c r="J34" s="236"/>
      <c r="K34" s="228" t="s">
        <v>3984</v>
      </c>
      <c r="L34" s="225"/>
      <c r="M34" s="225"/>
      <c r="N34" s="390" t="s">
        <v>20</v>
      </c>
    </row>
    <row r="35" spans="1:14" ht="15.75" customHeight="1">
      <c r="A35" s="225" t="s">
        <v>3985</v>
      </c>
      <c r="B35" s="225" t="s">
        <v>3986</v>
      </c>
      <c r="C35" s="337">
        <v>0</v>
      </c>
      <c r="D35" s="228" t="s">
        <v>3932</v>
      </c>
      <c r="E35" s="232" t="s">
        <v>1626</v>
      </c>
      <c r="F35" s="228" t="s">
        <v>1627</v>
      </c>
      <c r="G35" s="232" t="s">
        <v>3903</v>
      </c>
      <c r="H35" s="225" t="s">
        <v>3855</v>
      </c>
      <c r="I35" s="369">
        <v>100000</v>
      </c>
      <c r="J35" s="236"/>
      <c r="K35" s="228"/>
      <c r="L35" s="236"/>
      <c r="M35" s="236"/>
      <c r="N35" s="305" t="s">
        <v>20</v>
      </c>
    </row>
    <row r="36" spans="1:14" ht="15.75" customHeight="1">
      <c r="A36" s="225" t="s">
        <v>3987</v>
      </c>
      <c r="B36" s="225" t="s">
        <v>3988</v>
      </c>
      <c r="C36" s="337">
        <v>0</v>
      </c>
      <c r="D36" s="228" t="s">
        <v>3932</v>
      </c>
      <c r="E36" s="225" t="s">
        <v>3989</v>
      </c>
      <c r="F36" s="228" t="s">
        <v>3990</v>
      </c>
      <c r="G36" s="232" t="s">
        <v>3903</v>
      </c>
      <c r="H36" s="225" t="s">
        <v>3855</v>
      </c>
      <c r="I36" s="369">
        <v>100000</v>
      </c>
      <c r="J36" s="236"/>
      <c r="K36" s="228"/>
      <c r="L36" s="234"/>
      <c r="M36" s="228"/>
      <c r="N36" s="390" t="s">
        <v>20</v>
      </c>
    </row>
    <row r="37" spans="1:14" ht="15.75" customHeight="1">
      <c r="A37" s="225" t="s">
        <v>3991</v>
      </c>
      <c r="B37" s="225" t="s">
        <v>3992</v>
      </c>
      <c r="C37" s="337">
        <v>0</v>
      </c>
      <c r="D37" s="228" t="s">
        <v>3932</v>
      </c>
      <c r="E37" s="228" t="s">
        <v>3993</v>
      </c>
      <c r="F37" s="228" t="s">
        <v>2069</v>
      </c>
      <c r="G37" s="232" t="s">
        <v>3935</v>
      </c>
      <c r="H37" s="225" t="s">
        <v>3855</v>
      </c>
      <c r="I37" s="369">
        <v>100000</v>
      </c>
      <c r="J37" s="236"/>
      <c r="K37" s="228"/>
      <c r="L37" s="225"/>
      <c r="M37" s="225"/>
      <c r="N37" s="390" t="s">
        <v>20</v>
      </c>
    </row>
    <row r="38" spans="1:14" ht="15.75" customHeight="1">
      <c r="A38" s="225" t="s">
        <v>3994</v>
      </c>
      <c r="B38" s="225" t="s">
        <v>3995</v>
      </c>
      <c r="C38" s="337">
        <v>0</v>
      </c>
      <c r="D38" s="228" t="s">
        <v>3932</v>
      </c>
      <c r="E38" s="228" t="s">
        <v>3996</v>
      </c>
      <c r="F38" s="228" t="s">
        <v>3997</v>
      </c>
      <c r="G38" s="232" t="s">
        <v>3935</v>
      </c>
      <c r="H38" s="225" t="s">
        <v>3855</v>
      </c>
      <c r="I38" s="369">
        <v>200000</v>
      </c>
      <c r="J38" s="236"/>
      <c r="K38" s="228"/>
      <c r="L38" s="225"/>
      <c r="M38" s="225"/>
      <c r="N38" s="390" t="s">
        <v>20</v>
      </c>
    </row>
    <row r="39" spans="1:14" ht="15.75" customHeight="1">
      <c r="A39" s="225" t="s">
        <v>3998</v>
      </c>
      <c r="B39" s="225" t="s">
        <v>3999</v>
      </c>
      <c r="C39" s="337">
        <v>0</v>
      </c>
      <c r="D39" s="228" t="s">
        <v>3932</v>
      </c>
      <c r="E39" s="232" t="s">
        <v>4000</v>
      </c>
      <c r="F39" s="228" t="s">
        <v>4001</v>
      </c>
      <c r="G39" s="232" t="s">
        <v>3935</v>
      </c>
      <c r="H39" s="225" t="s">
        <v>3855</v>
      </c>
      <c r="I39" s="369">
        <v>100000</v>
      </c>
      <c r="J39" s="236"/>
      <c r="K39" s="228"/>
      <c r="L39" s="225"/>
      <c r="M39" s="225"/>
      <c r="N39" s="390" t="s">
        <v>20</v>
      </c>
    </row>
    <row r="40" spans="1:14" ht="15.75" customHeight="1">
      <c r="A40" s="225" t="s">
        <v>4002</v>
      </c>
      <c r="B40" s="225" t="s">
        <v>4003</v>
      </c>
      <c r="C40" s="337">
        <v>0</v>
      </c>
      <c r="D40" s="228" t="s">
        <v>3932</v>
      </c>
      <c r="E40" s="228" t="s">
        <v>4004</v>
      </c>
      <c r="F40" s="228" t="s">
        <v>4005</v>
      </c>
      <c r="G40" s="232" t="s">
        <v>3935</v>
      </c>
      <c r="H40" s="225" t="s">
        <v>3855</v>
      </c>
      <c r="I40" s="369">
        <v>100000</v>
      </c>
      <c r="J40" s="236"/>
      <c r="K40" s="228"/>
      <c r="L40" s="225"/>
      <c r="M40" s="225"/>
      <c r="N40" s="390" t="s">
        <v>20</v>
      </c>
    </row>
    <row r="41" spans="1:14" ht="15.75" customHeight="1">
      <c r="A41" s="225" t="s">
        <v>4006</v>
      </c>
      <c r="B41" s="225" t="s">
        <v>4007</v>
      </c>
      <c r="C41" s="337">
        <v>0</v>
      </c>
      <c r="D41" s="228" t="s">
        <v>3932</v>
      </c>
      <c r="E41" s="228" t="s">
        <v>4008</v>
      </c>
      <c r="F41" s="228" t="s">
        <v>4009</v>
      </c>
      <c r="G41" s="232" t="s">
        <v>3935</v>
      </c>
      <c r="H41" s="225" t="s">
        <v>3855</v>
      </c>
      <c r="I41" s="369">
        <v>200000</v>
      </c>
      <c r="J41" s="236"/>
      <c r="K41" s="225"/>
      <c r="L41" s="234"/>
      <c r="M41" s="228"/>
      <c r="N41" s="390" t="s">
        <v>20</v>
      </c>
    </row>
    <row r="42" spans="1:14" ht="15.75" customHeight="1">
      <c r="A42" s="225" t="s">
        <v>4010</v>
      </c>
      <c r="B42" s="225" t="s">
        <v>4011</v>
      </c>
      <c r="C42" s="337">
        <v>0</v>
      </c>
      <c r="D42" s="225" t="s">
        <v>4012</v>
      </c>
      <c r="E42" s="240" t="s">
        <v>4013</v>
      </c>
      <c r="F42" s="240" t="s">
        <v>4014</v>
      </c>
      <c r="G42" s="225" t="s">
        <v>4015</v>
      </c>
      <c r="H42" s="225" t="s">
        <v>19</v>
      </c>
      <c r="I42" s="371">
        <v>2430000</v>
      </c>
      <c r="J42" s="236" t="s">
        <v>764</v>
      </c>
      <c r="K42" s="225"/>
      <c r="L42" s="225"/>
      <c r="M42" s="225"/>
      <c r="N42" s="390" t="s">
        <v>20</v>
      </c>
    </row>
    <row r="43" spans="1:14" ht="15.75" customHeight="1">
      <c r="A43" s="225" t="s">
        <v>4016</v>
      </c>
      <c r="B43" s="225" t="s">
        <v>4017</v>
      </c>
      <c r="C43" s="337">
        <v>0</v>
      </c>
      <c r="D43" s="225" t="s">
        <v>2260</v>
      </c>
      <c r="E43" s="228" t="s">
        <v>4018</v>
      </c>
      <c r="F43" s="228" t="s">
        <v>4019</v>
      </c>
      <c r="G43" s="225" t="s">
        <v>4020</v>
      </c>
      <c r="H43" s="225" t="s">
        <v>19</v>
      </c>
      <c r="I43" s="369">
        <v>30000</v>
      </c>
      <c r="J43" s="236" t="s">
        <v>407</v>
      </c>
      <c r="K43" s="225"/>
      <c r="L43" s="234"/>
      <c r="M43" s="228"/>
      <c r="N43" s="390" t="s">
        <v>20</v>
      </c>
    </row>
    <row r="44" spans="1:14" ht="15.75" customHeight="1">
      <c r="A44" s="225" t="s">
        <v>4021</v>
      </c>
      <c r="B44" s="225" t="s">
        <v>4022</v>
      </c>
      <c r="C44" s="337">
        <v>0</v>
      </c>
      <c r="D44" s="228" t="s">
        <v>2260</v>
      </c>
      <c r="E44" s="228" t="s">
        <v>4023</v>
      </c>
      <c r="F44" s="228" t="s">
        <v>4024</v>
      </c>
      <c r="G44" s="225" t="s">
        <v>1834</v>
      </c>
      <c r="H44" s="225" t="s">
        <v>19</v>
      </c>
      <c r="I44" s="369" t="s">
        <v>4025</v>
      </c>
      <c r="J44" s="236" t="s">
        <v>764</v>
      </c>
      <c r="K44" s="225"/>
      <c r="L44" s="225"/>
      <c r="M44" s="225"/>
      <c r="N44" s="390" t="s">
        <v>20</v>
      </c>
    </row>
    <row r="45" spans="1:14" ht="15.75" customHeight="1">
      <c r="A45" s="225" t="s">
        <v>4026</v>
      </c>
      <c r="B45" s="225" t="s">
        <v>4027</v>
      </c>
      <c r="C45" s="337">
        <v>0</v>
      </c>
      <c r="D45" s="228" t="s">
        <v>2260</v>
      </c>
      <c r="E45" s="228" t="s">
        <v>4028</v>
      </c>
      <c r="F45" s="225" t="s">
        <v>4029</v>
      </c>
      <c r="G45" s="225" t="s">
        <v>4020</v>
      </c>
      <c r="H45" s="225" t="s">
        <v>19</v>
      </c>
      <c r="I45" s="369">
        <v>30000</v>
      </c>
      <c r="J45" s="236" t="s">
        <v>407</v>
      </c>
      <c r="K45" s="228"/>
      <c r="L45" s="236"/>
      <c r="M45" s="236"/>
      <c r="N45" s="390" t="s">
        <v>20</v>
      </c>
    </row>
    <row r="46" spans="1:14" ht="15.75" customHeight="1">
      <c r="A46" s="225" t="s">
        <v>4030</v>
      </c>
      <c r="B46" s="225" t="s">
        <v>4031</v>
      </c>
      <c r="C46" s="337">
        <v>0</v>
      </c>
      <c r="D46" s="225" t="s">
        <v>2260</v>
      </c>
      <c r="E46" s="228" t="s">
        <v>4032</v>
      </c>
      <c r="F46" s="225" t="s">
        <v>4033</v>
      </c>
      <c r="G46" s="225" t="s">
        <v>4020</v>
      </c>
      <c r="H46" s="225" t="s">
        <v>19</v>
      </c>
      <c r="I46" s="369">
        <v>30000</v>
      </c>
      <c r="J46" s="236" t="s">
        <v>407</v>
      </c>
      <c r="K46" s="228"/>
      <c r="L46" s="225"/>
      <c r="M46" s="225"/>
      <c r="N46" s="390" t="s">
        <v>20</v>
      </c>
    </row>
    <row r="47" spans="1:14" ht="15.75" customHeight="1">
      <c r="A47" s="225" t="s">
        <v>4034</v>
      </c>
      <c r="B47" s="233" t="s">
        <v>4035</v>
      </c>
      <c r="C47" s="337">
        <v>0</v>
      </c>
      <c r="D47" s="225" t="s">
        <v>2260</v>
      </c>
      <c r="E47" s="226" t="s">
        <v>4036</v>
      </c>
      <c r="F47" s="226" t="s">
        <v>4037</v>
      </c>
      <c r="G47" s="225" t="s">
        <v>4038</v>
      </c>
      <c r="H47" s="225" t="s">
        <v>19</v>
      </c>
      <c r="I47" s="369">
        <v>24000</v>
      </c>
      <c r="J47" s="236" t="s">
        <v>407</v>
      </c>
      <c r="K47" s="228"/>
      <c r="L47" s="236"/>
      <c r="M47" s="236"/>
      <c r="N47" s="390" t="s">
        <v>20</v>
      </c>
    </row>
    <row r="48" spans="1:14" ht="15.75" customHeight="1">
      <c r="A48" s="225" t="s">
        <v>4039</v>
      </c>
      <c r="B48" s="225" t="s">
        <v>4040</v>
      </c>
      <c r="C48" s="337">
        <v>0</v>
      </c>
      <c r="D48" s="225" t="s">
        <v>2260</v>
      </c>
      <c r="E48" s="225" t="s">
        <v>4041</v>
      </c>
      <c r="F48" s="225" t="s">
        <v>4042</v>
      </c>
      <c r="G48" s="225" t="s">
        <v>4038</v>
      </c>
      <c r="H48" s="225" t="s">
        <v>19</v>
      </c>
      <c r="I48" s="369">
        <v>24000</v>
      </c>
      <c r="J48" s="236" t="s">
        <v>407</v>
      </c>
      <c r="K48" s="228"/>
      <c r="L48" s="236"/>
      <c r="M48" s="236"/>
      <c r="N48" s="390" t="s">
        <v>20</v>
      </c>
    </row>
    <row r="49" spans="1:14" ht="15.75" customHeight="1">
      <c r="A49" s="225" t="s">
        <v>4043</v>
      </c>
      <c r="B49" s="225" t="s">
        <v>4044</v>
      </c>
      <c r="C49" s="337">
        <v>0</v>
      </c>
      <c r="D49" s="225" t="s">
        <v>2260</v>
      </c>
      <c r="E49" s="225" t="s">
        <v>4045</v>
      </c>
      <c r="F49" s="225" t="s">
        <v>4046</v>
      </c>
      <c r="G49" s="225" t="s">
        <v>4038</v>
      </c>
      <c r="H49" s="225" t="s">
        <v>19</v>
      </c>
      <c r="I49" s="369">
        <v>24000</v>
      </c>
      <c r="J49" s="236" t="s">
        <v>407</v>
      </c>
      <c r="K49" s="228"/>
      <c r="L49" s="236"/>
      <c r="M49" s="236"/>
      <c r="N49" s="390" t="s">
        <v>20</v>
      </c>
    </row>
    <row r="50" spans="1:14" ht="15.75" customHeight="1">
      <c r="A50" s="225" t="s">
        <v>4047</v>
      </c>
      <c r="B50" s="225" t="s">
        <v>4048</v>
      </c>
      <c r="C50" s="337">
        <v>0</v>
      </c>
      <c r="D50" s="225" t="s">
        <v>2260</v>
      </c>
      <c r="E50" s="225" t="s">
        <v>4049</v>
      </c>
      <c r="F50" s="225" t="s">
        <v>4050</v>
      </c>
      <c r="G50" s="225" t="s">
        <v>4038</v>
      </c>
      <c r="H50" s="225" t="s">
        <v>19</v>
      </c>
      <c r="I50" s="369">
        <v>24000</v>
      </c>
      <c r="J50" s="236" t="s">
        <v>407</v>
      </c>
      <c r="K50" s="228"/>
      <c r="L50" s="236"/>
      <c r="M50" s="236"/>
      <c r="N50" s="390" t="s">
        <v>20</v>
      </c>
    </row>
    <row r="51" spans="1:14" ht="15.75" customHeight="1">
      <c r="A51" s="225" t="s">
        <v>4051</v>
      </c>
      <c r="B51" s="225" t="s">
        <v>4052</v>
      </c>
      <c r="C51" s="337">
        <v>0</v>
      </c>
      <c r="D51" s="225" t="s">
        <v>3932</v>
      </c>
      <c r="E51" s="228" t="s">
        <v>4053</v>
      </c>
      <c r="F51" s="228" t="s">
        <v>4054</v>
      </c>
      <c r="G51" s="225" t="s">
        <v>4038</v>
      </c>
      <c r="H51" s="225" t="s">
        <v>19</v>
      </c>
      <c r="I51" s="369">
        <v>24000</v>
      </c>
      <c r="J51" s="236" t="s">
        <v>407</v>
      </c>
      <c r="K51" s="228"/>
      <c r="L51" s="236"/>
      <c r="M51" s="236"/>
      <c r="N51" s="390" t="s">
        <v>20</v>
      </c>
    </row>
    <row r="52" spans="1:14" ht="15.75" customHeight="1">
      <c r="A52" s="225" t="s">
        <v>4055</v>
      </c>
      <c r="B52" s="225" t="s">
        <v>4056</v>
      </c>
      <c r="C52" s="337">
        <v>0</v>
      </c>
      <c r="D52" s="225" t="s">
        <v>2260</v>
      </c>
      <c r="E52" s="228" t="s">
        <v>2195</v>
      </c>
      <c r="F52" s="254" t="s">
        <v>2196</v>
      </c>
      <c r="G52" s="225" t="s">
        <v>4038</v>
      </c>
      <c r="H52" s="225" t="s">
        <v>19</v>
      </c>
      <c r="I52" s="369">
        <v>24000</v>
      </c>
      <c r="J52" s="236" t="s">
        <v>407</v>
      </c>
      <c r="K52" s="228"/>
      <c r="L52" s="236"/>
      <c r="M52" s="236"/>
      <c r="N52" s="390" t="s">
        <v>20</v>
      </c>
    </row>
    <row r="53" spans="1:14" ht="15.75" customHeight="1">
      <c r="A53" s="225" t="s">
        <v>4057</v>
      </c>
      <c r="B53" s="225" t="s">
        <v>4058</v>
      </c>
      <c r="C53" s="337">
        <v>0</v>
      </c>
      <c r="D53" s="225" t="s">
        <v>2260</v>
      </c>
      <c r="E53" s="228" t="s">
        <v>4059</v>
      </c>
      <c r="F53" s="228" t="s">
        <v>4060</v>
      </c>
      <c r="G53" s="225" t="s">
        <v>4038</v>
      </c>
      <c r="H53" s="225" t="s">
        <v>19</v>
      </c>
      <c r="I53" s="369">
        <v>24000</v>
      </c>
      <c r="J53" s="236" t="s">
        <v>407</v>
      </c>
      <c r="K53" s="228"/>
      <c r="L53" s="236"/>
      <c r="M53" s="236"/>
      <c r="N53" s="390" t="s">
        <v>20</v>
      </c>
    </row>
    <row r="54" spans="1:14" ht="15.75" customHeight="1">
      <c r="A54" s="225" t="s">
        <v>4061</v>
      </c>
      <c r="B54" s="225" t="s">
        <v>4062</v>
      </c>
      <c r="C54" s="337">
        <v>0</v>
      </c>
      <c r="D54" s="225" t="s">
        <v>2260</v>
      </c>
      <c r="E54" s="232" t="s">
        <v>2232</v>
      </c>
      <c r="F54" s="225" t="s">
        <v>2233</v>
      </c>
      <c r="G54" s="225" t="s">
        <v>4038</v>
      </c>
      <c r="H54" s="225" t="s">
        <v>19</v>
      </c>
      <c r="I54" s="369">
        <v>24000</v>
      </c>
      <c r="J54" s="236" t="s">
        <v>407</v>
      </c>
      <c r="K54" s="225"/>
      <c r="L54" s="243"/>
      <c r="M54" s="226"/>
      <c r="N54" s="390" t="s">
        <v>20</v>
      </c>
    </row>
    <row r="55" spans="1:14" ht="15.75" customHeight="1">
      <c r="A55" s="225" t="s">
        <v>4063</v>
      </c>
      <c r="B55" s="225" t="s">
        <v>4064</v>
      </c>
      <c r="C55" s="337">
        <v>0</v>
      </c>
      <c r="D55" s="225" t="s">
        <v>2260</v>
      </c>
      <c r="E55" s="225" t="s">
        <v>4065</v>
      </c>
      <c r="F55" s="225" t="s">
        <v>4066</v>
      </c>
      <c r="G55" s="225" t="s">
        <v>4038</v>
      </c>
      <c r="H55" s="225" t="s">
        <v>19</v>
      </c>
      <c r="I55" s="369">
        <v>24000</v>
      </c>
      <c r="J55" s="236" t="s">
        <v>407</v>
      </c>
      <c r="K55" s="228"/>
      <c r="L55" s="236"/>
      <c r="M55" s="236"/>
      <c r="N55" s="390" t="s">
        <v>20</v>
      </c>
    </row>
    <row r="56" spans="1:14" ht="15.75" customHeight="1">
      <c r="A56" s="225" t="s">
        <v>4067</v>
      </c>
      <c r="B56" s="225" t="s">
        <v>4068</v>
      </c>
      <c r="C56" s="337">
        <v>0</v>
      </c>
      <c r="D56" s="225" t="s">
        <v>2260</v>
      </c>
      <c r="E56" s="225" t="s">
        <v>4069</v>
      </c>
      <c r="F56" s="225" t="s">
        <v>4070</v>
      </c>
      <c r="G56" s="225" t="s">
        <v>4038</v>
      </c>
      <c r="H56" s="225" t="s">
        <v>19</v>
      </c>
      <c r="I56" s="369">
        <v>24000</v>
      </c>
      <c r="J56" s="236" t="s">
        <v>407</v>
      </c>
      <c r="K56" s="225"/>
      <c r="L56" s="225"/>
      <c r="M56" s="225"/>
      <c r="N56" s="390" t="s">
        <v>20</v>
      </c>
    </row>
    <row r="57" spans="1:14" ht="15.75" customHeight="1">
      <c r="A57" s="244" t="s">
        <v>4071</v>
      </c>
      <c r="B57" s="244" t="s">
        <v>4072</v>
      </c>
      <c r="C57" s="337">
        <v>0</v>
      </c>
      <c r="D57" s="225" t="s">
        <v>2260</v>
      </c>
      <c r="E57" s="228" t="s">
        <v>4073</v>
      </c>
      <c r="F57" s="228" t="s">
        <v>4074</v>
      </c>
      <c r="G57" s="225" t="s">
        <v>1834</v>
      </c>
      <c r="H57" s="225" t="s">
        <v>19</v>
      </c>
      <c r="I57" s="369" t="s">
        <v>4025</v>
      </c>
      <c r="J57" s="236" t="s">
        <v>764</v>
      </c>
      <c r="K57" s="225"/>
      <c r="L57" s="225"/>
      <c r="M57" s="225"/>
      <c r="N57" s="390" t="s">
        <v>20</v>
      </c>
    </row>
    <row r="58" spans="1:14" ht="15.75" customHeight="1">
      <c r="A58" s="225" t="s">
        <v>4075</v>
      </c>
      <c r="B58" s="233" t="s">
        <v>4076</v>
      </c>
      <c r="C58" s="337">
        <v>0</v>
      </c>
      <c r="D58" s="245" t="s">
        <v>2260</v>
      </c>
      <c r="E58" s="228" t="s">
        <v>4077</v>
      </c>
      <c r="F58" s="228" t="s">
        <v>4078</v>
      </c>
      <c r="G58" s="232" t="s">
        <v>3935</v>
      </c>
      <c r="H58" s="225" t="s">
        <v>3855</v>
      </c>
      <c r="I58" s="369">
        <v>200000</v>
      </c>
      <c r="J58" s="236"/>
      <c r="K58" s="228"/>
      <c r="L58" s="236"/>
      <c r="M58" s="236"/>
      <c r="N58" s="390" t="s">
        <v>20</v>
      </c>
    </row>
    <row r="59" spans="1:14" ht="15.75" customHeight="1">
      <c r="A59" s="225" t="s">
        <v>4079</v>
      </c>
      <c r="B59" s="225" t="s">
        <v>4080</v>
      </c>
      <c r="C59" s="337">
        <v>0</v>
      </c>
      <c r="D59" s="245" t="s">
        <v>2260</v>
      </c>
      <c r="E59" s="232" t="s">
        <v>4081</v>
      </c>
      <c r="F59" s="225" t="s">
        <v>4082</v>
      </c>
      <c r="G59" s="225" t="s">
        <v>4083</v>
      </c>
      <c r="H59" s="225" t="s">
        <v>3900</v>
      </c>
      <c r="I59" s="369">
        <v>1163311.6000000001</v>
      </c>
      <c r="J59" s="236"/>
      <c r="K59" s="228"/>
      <c r="L59" s="236"/>
      <c r="M59" s="236"/>
      <c r="N59" s="390" t="s">
        <v>20</v>
      </c>
    </row>
    <row r="60" spans="1:14" ht="15.75" customHeight="1">
      <c r="A60" s="249" t="s">
        <v>4084</v>
      </c>
      <c r="B60" s="249" t="s">
        <v>4085</v>
      </c>
      <c r="C60" s="337">
        <v>0</v>
      </c>
      <c r="D60" s="225" t="s">
        <v>2260</v>
      </c>
      <c r="E60" s="225" t="s">
        <v>4086</v>
      </c>
      <c r="F60" s="228" t="s">
        <v>4087</v>
      </c>
      <c r="G60" s="225" t="s">
        <v>4038</v>
      </c>
      <c r="H60" s="225" t="s">
        <v>19</v>
      </c>
      <c r="I60" s="369">
        <v>24000</v>
      </c>
      <c r="J60" s="236" t="s">
        <v>407</v>
      </c>
      <c r="K60" s="225"/>
      <c r="L60" s="252"/>
      <c r="M60" s="252"/>
      <c r="N60" s="390" t="s">
        <v>20</v>
      </c>
    </row>
    <row r="61" spans="1:14" ht="15.75" customHeight="1">
      <c r="A61" s="225" t="s">
        <v>4088</v>
      </c>
      <c r="B61" s="225" t="s">
        <v>4089</v>
      </c>
      <c r="C61" s="337">
        <v>0</v>
      </c>
      <c r="D61" s="228" t="s">
        <v>3932</v>
      </c>
      <c r="E61" s="225" t="s">
        <v>4090</v>
      </c>
      <c r="F61" s="228" t="s">
        <v>4091</v>
      </c>
      <c r="G61" s="232" t="s">
        <v>3903</v>
      </c>
      <c r="H61" s="225" t="s">
        <v>3855</v>
      </c>
      <c r="I61" s="369">
        <v>100000</v>
      </c>
      <c r="J61" s="236"/>
      <c r="K61" s="225"/>
      <c r="L61" s="252"/>
      <c r="M61" s="252"/>
      <c r="N61" s="390" t="s">
        <v>20</v>
      </c>
    </row>
    <row r="62" spans="1:14" ht="15.75" customHeight="1">
      <c r="A62" s="225" t="s">
        <v>4092</v>
      </c>
      <c r="B62" s="225" t="s">
        <v>4093</v>
      </c>
      <c r="C62" s="337">
        <v>0</v>
      </c>
      <c r="D62" s="228" t="s">
        <v>3932</v>
      </c>
      <c r="E62" s="225" t="s">
        <v>4094</v>
      </c>
      <c r="F62" s="228" t="s">
        <v>4095</v>
      </c>
      <c r="G62" s="232" t="s">
        <v>3903</v>
      </c>
      <c r="H62" s="225" t="s">
        <v>3855</v>
      </c>
      <c r="I62" s="369">
        <v>100000</v>
      </c>
      <c r="J62" s="252"/>
      <c r="K62" s="228"/>
      <c r="L62" s="228"/>
      <c r="M62" s="228"/>
      <c r="N62" s="390" t="s">
        <v>20</v>
      </c>
    </row>
    <row r="63" spans="1:14" ht="15.75" customHeight="1">
      <c r="A63" s="244" t="s">
        <v>4096</v>
      </c>
      <c r="B63" s="244" t="s">
        <v>4097</v>
      </c>
      <c r="C63" s="337">
        <v>0</v>
      </c>
      <c r="D63" s="247" t="s">
        <v>2260</v>
      </c>
      <c r="E63" s="247" t="s">
        <v>4098</v>
      </c>
      <c r="F63" s="248" t="s">
        <v>4099</v>
      </c>
      <c r="G63" s="244" t="s">
        <v>4083</v>
      </c>
      <c r="H63" s="244" t="s">
        <v>134</v>
      </c>
      <c r="I63" s="372">
        <v>2833164.4</v>
      </c>
      <c r="J63" s="252"/>
      <c r="K63" s="228"/>
      <c r="L63" s="228"/>
      <c r="M63" s="228"/>
      <c r="N63" s="390" t="s">
        <v>20</v>
      </c>
    </row>
    <row r="64" spans="1:14" ht="15.75" customHeight="1">
      <c r="A64" s="225" t="s">
        <v>4100</v>
      </c>
      <c r="B64" s="225" t="s">
        <v>4101</v>
      </c>
      <c r="C64" s="337">
        <v>0</v>
      </c>
      <c r="D64" s="322" t="s">
        <v>2260</v>
      </c>
      <c r="E64" s="232" t="s">
        <v>4102</v>
      </c>
      <c r="F64" s="321" t="s">
        <v>4103</v>
      </c>
      <c r="G64" s="241" t="s">
        <v>3935</v>
      </c>
      <c r="H64" s="225" t="s">
        <v>3855</v>
      </c>
      <c r="I64" s="373">
        <v>100000</v>
      </c>
      <c r="J64" s="252"/>
      <c r="K64" s="228"/>
      <c r="L64" s="228"/>
      <c r="M64" s="228"/>
      <c r="N64" s="390" t="s">
        <v>20</v>
      </c>
    </row>
    <row r="65" spans="1:14" ht="15.75" customHeight="1">
      <c r="A65" s="225" t="s">
        <v>4104</v>
      </c>
      <c r="B65" s="225" t="s">
        <v>4105</v>
      </c>
      <c r="C65" s="337">
        <v>0</v>
      </c>
      <c r="D65" s="322" t="s">
        <v>3932</v>
      </c>
      <c r="E65" s="225" t="s">
        <v>4106</v>
      </c>
      <c r="F65" s="225" t="s">
        <v>4107</v>
      </c>
      <c r="G65" s="241" t="s">
        <v>4038</v>
      </c>
      <c r="H65" s="225" t="s">
        <v>19</v>
      </c>
      <c r="I65" s="374">
        <v>24000</v>
      </c>
      <c r="J65" s="252" t="s">
        <v>407</v>
      </c>
      <c r="K65" s="228"/>
      <c r="L65" s="228"/>
      <c r="M65" s="228"/>
      <c r="N65" s="390" t="s">
        <v>20</v>
      </c>
    </row>
    <row r="66" spans="1:14" ht="15.75" customHeight="1">
      <c r="A66" s="249" t="s">
        <v>4108</v>
      </c>
      <c r="B66" s="320" t="s">
        <v>4109</v>
      </c>
      <c r="C66" s="337">
        <v>0</v>
      </c>
      <c r="D66" s="323" t="s">
        <v>4110</v>
      </c>
      <c r="E66" s="278" t="s">
        <v>4111</v>
      </c>
      <c r="F66" s="233" t="s">
        <v>4112</v>
      </c>
      <c r="G66" s="225" t="s">
        <v>4113</v>
      </c>
      <c r="H66" s="319" t="s">
        <v>459</v>
      </c>
      <c r="I66" s="369">
        <v>27550</v>
      </c>
      <c r="J66" s="252"/>
      <c r="K66" s="228"/>
      <c r="L66" s="228"/>
      <c r="M66" s="228"/>
      <c r="N66" s="390" t="s">
        <v>20</v>
      </c>
    </row>
    <row r="67" spans="1:14" ht="15.75" customHeight="1">
      <c r="A67" s="225" t="s">
        <v>4114</v>
      </c>
      <c r="B67" s="225" t="s">
        <v>4115</v>
      </c>
      <c r="C67" s="337">
        <v>0</v>
      </c>
      <c r="D67" s="241" t="s">
        <v>4110</v>
      </c>
      <c r="E67" s="225" t="s">
        <v>4116</v>
      </c>
      <c r="F67" s="225" t="s">
        <v>4117</v>
      </c>
      <c r="G67" s="225" t="s">
        <v>4118</v>
      </c>
      <c r="H67" s="245" t="s">
        <v>134</v>
      </c>
      <c r="I67" s="369">
        <v>49000</v>
      </c>
      <c r="J67" s="252" t="s">
        <v>1465</v>
      </c>
      <c r="K67" s="228"/>
      <c r="L67" s="228"/>
      <c r="M67" s="228"/>
      <c r="N67" s="390" t="s">
        <v>20</v>
      </c>
    </row>
    <row r="68" spans="1:14" ht="15.75" customHeight="1">
      <c r="A68" s="249" t="s">
        <v>4119</v>
      </c>
      <c r="B68" s="249" t="s">
        <v>4120</v>
      </c>
      <c r="C68" s="337">
        <v>0</v>
      </c>
      <c r="D68" s="251" t="s">
        <v>4110</v>
      </c>
      <c r="E68" s="249" t="s">
        <v>4121</v>
      </c>
      <c r="F68" s="249" t="s">
        <v>4122</v>
      </c>
      <c r="G68" s="249" t="s">
        <v>4123</v>
      </c>
      <c r="H68" s="249" t="s">
        <v>141</v>
      </c>
      <c r="I68" s="369">
        <v>13554</v>
      </c>
      <c r="J68" s="249" t="s">
        <v>3531</v>
      </c>
      <c r="K68" s="249"/>
      <c r="L68" s="250"/>
      <c r="M68" s="251"/>
      <c r="N68" s="390" t="s">
        <v>20</v>
      </c>
    </row>
    <row r="69" spans="1:14" ht="15.75" customHeight="1">
      <c r="A69" s="244" t="s">
        <v>4124</v>
      </c>
      <c r="B69" s="244" t="s">
        <v>4125</v>
      </c>
      <c r="C69" s="337">
        <v>0</v>
      </c>
      <c r="D69" s="274" t="s">
        <v>2260</v>
      </c>
      <c r="E69" s="244" t="s">
        <v>1626</v>
      </c>
      <c r="F69" s="244" t="s">
        <v>1627</v>
      </c>
      <c r="G69" s="247" t="s">
        <v>3935</v>
      </c>
      <c r="H69" s="244" t="s">
        <v>3855</v>
      </c>
      <c r="I69" s="372">
        <v>100000</v>
      </c>
      <c r="J69" s="252"/>
      <c r="K69" s="228"/>
      <c r="L69" s="228"/>
      <c r="M69" s="228"/>
      <c r="N69" s="390" t="s">
        <v>20</v>
      </c>
    </row>
    <row r="70" spans="1:14" ht="15.75" customHeight="1">
      <c r="A70" s="233" t="s">
        <v>4126</v>
      </c>
      <c r="B70" s="233" t="s">
        <v>4127</v>
      </c>
      <c r="C70" s="337">
        <v>0</v>
      </c>
      <c r="D70" s="233" t="s">
        <v>2260</v>
      </c>
      <c r="E70" s="233" t="s">
        <v>4128</v>
      </c>
      <c r="F70" s="233" t="s">
        <v>3591</v>
      </c>
      <c r="G70" s="233" t="s">
        <v>3935</v>
      </c>
      <c r="H70" s="233" t="s">
        <v>3855</v>
      </c>
      <c r="I70" s="275">
        <v>200000</v>
      </c>
      <c r="J70" s="273"/>
      <c r="K70" s="228"/>
      <c r="L70" s="228"/>
      <c r="M70" s="228"/>
      <c r="N70" s="390" t="s">
        <v>20</v>
      </c>
    </row>
    <row r="71" spans="1:14" ht="15.75" customHeight="1">
      <c r="A71" s="249" t="s">
        <v>4129</v>
      </c>
      <c r="B71" s="249" t="s">
        <v>4130</v>
      </c>
      <c r="C71" s="337">
        <v>1</v>
      </c>
      <c r="D71" s="249" t="s">
        <v>3932</v>
      </c>
      <c r="E71" s="249" t="s">
        <v>4131</v>
      </c>
      <c r="F71" s="249" t="s">
        <v>4132</v>
      </c>
      <c r="G71" s="249" t="s">
        <v>4133</v>
      </c>
      <c r="H71" s="249" t="s">
        <v>19</v>
      </c>
      <c r="I71" s="375">
        <v>1500</v>
      </c>
      <c r="J71" s="252" t="s">
        <v>407</v>
      </c>
      <c r="K71" s="228"/>
      <c r="L71" s="228"/>
      <c r="M71" s="228"/>
      <c r="N71" s="390" t="s">
        <v>20</v>
      </c>
    </row>
    <row r="72" spans="1:14" ht="15.75" customHeight="1">
      <c r="A72" s="225" t="s">
        <v>4134</v>
      </c>
      <c r="B72" s="225" t="s">
        <v>4135</v>
      </c>
      <c r="C72" s="337">
        <v>0</v>
      </c>
      <c r="D72" s="249" t="s">
        <v>3932</v>
      </c>
      <c r="E72" s="225" t="s">
        <v>169</v>
      </c>
      <c r="F72" s="225" t="s">
        <v>170</v>
      </c>
      <c r="G72" s="225" t="s">
        <v>4083</v>
      </c>
      <c r="H72" s="244" t="s">
        <v>134</v>
      </c>
      <c r="I72" s="369">
        <v>4438204</v>
      </c>
      <c r="J72" s="252"/>
      <c r="K72" s="228"/>
      <c r="L72" s="228"/>
      <c r="M72" s="228"/>
      <c r="N72" s="391" t="s">
        <v>20</v>
      </c>
    </row>
    <row r="73" spans="1:14" ht="15.75" customHeight="1">
      <c r="A73" s="225" t="s">
        <v>4136</v>
      </c>
      <c r="B73" s="225" t="s">
        <v>4137</v>
      </c>
      <c r="C73" s="337">
        <v>0</v>
      </c>
      <c r="D73" s="225" t="s">
        <v>4110</v>
      </c>
      <c r="E73" s="254" t="s">
        <v>4138</v>
      </c>
      <c r="F73" s="358" t="s">
        <v>4139</v>
      </c>
      <c r="G73" s="225" t="s">
        <v>4140</v>
      </c>
      <c r="H73" s="225" t="s">
        <v>459</v>
      </c>
      <c r="I73" s="369">
        <v>25000</v>
      </c>
      <c r="J73" s="252"/>
      <c r="K73" s="228"/>
      <c r="L73" s="228"/>
      <c r="M73" s="228"/>
      <c r="N73" s="390" t="s">
        <v>20</v>
      </c>
    </row>
    <row r="74" spans="1:14" ht="15.75" customHeight="1">
      <c r="A74" s="225" t="s">
        <v>4141</v>
      </c>
      <c r="B74" s="225" t="s">
        <v>4142</v>
      </c>
      <c r="C74" s="337">
        <v>0</v>
      </c>
      <c r="D74" s="228" t="s">
        <v>2260</v>
      </c>
      <c r="E74" s="322" t="s">
        <v>4143</v>
      </c>
      <c r="F74" s="225" t="s">
        <v>4144</v>
      </c>
      <c r="G74" s="330" t="s">
        <v>3903</v>
      </c>
      <c r="H74" s="225" t="s">
        <v>3855</v>
      </c>
      <c r="I74" s="369">
        <v>100000</v>
      </c>
      <c r="J74" s="252"/>
      <c r="K74" s="228"/>
      <c r="L74" s="228"/>
      <c r="M74" s="228"/>
      <c r="N74" s="390" t="s">
        <v>20</v>
      </c>
    </row>
    <row r="75" spans="1:14" ht="15.75" customHeight="1">
      <c r="A75" s="225" t="s">
        <v>4145</v>
      </c>
      <c r="B75" s="225" t="s">
        <v>4146</v>
      </c>
      <c r="C75" s="337">
        <v>0</v>
      </c>
      <c r="D75" s="225" t="s">
        <v>4110</v>
      </c>
      <c r="E75" s="328" t="s">
        <v>4147</v>
      </c>
      <c r="F75" s="233" t="s">
        <v>4148</v>
      </c>
      <c r="G75" s="245" t="s">
        <v>4149</v>
      </c>
      <c r="H75" s="225" t="s">
        <v>134</v>
      </c>
      <c r="I75" s="369" t="s">
        <v>4150</v>
      </c>
      <c r="J75" s="252"/>
      <c r="K75" s="228"/>
      <c r="L75" s="228"/>
      <c r="M75" s="246"/>
      <c r="N75" s="390" t="s">
        <v>20</v>
      </c>
    </row>
    <row r="76" spans="1:14" ht="15.75" customHeight="1">
      <c r="A76" s="225" t="s">
        <v>4151</v>
      </c>
      <c r="B76" s="225" t="s">
        <v>4152</v>
      </c>
      <c r="C76" s="337">
        <v>0</v>
      </c>
      <c r="D76" s="241" t="s">
        <v>4153</v>
      </c>
      <c r="E76" s="329" t="s">
        <v>4154</v>
      </c>
      <c r="F76" s="233" t="s">
        <v>4155</v>
      </c>
      <c r="G76" s="245" t="s">
        <v>4156</v>
      </c>
      <c r="H76" s="225" t="s">
        <v>101</v>
      </c>
      <c r="I76" s="369"/>
      <c r="J76" s="236"/>
      <c r="K76" s="225"/>
      <c r="L76" s="327"/>
      <c r="M76" s="252"/>
      <c r="N76" s="390" t="s">
        <v>20</v>
      </c>
    </row>
    <row r="77" spans="1:14" ht="15.75" customHeight="1">
      <c r="A77" s="225" t="s">
        <v>4157</v>
      </c>
      <c r="B77" s="225" t="s">
        <v>4158</v>
      </c>
      <c r="C77" s="337">
        <v>0</v>
      </c>
      <c r="D77" s="241" t="s">
        <v>2260</v>
      </c>
      <c r="E77" s="329" t="s">
        <v>2261</v>
      </c>
      <c r="F77" s="233" t="s">
        <v>2262</v>
      </c>
      <c r="G77" s="245" t="s">
        <v>4159</v>
      </c>
      <c r="H77" s="225"/>
      <c r="I77" s="369">
        <v>558717.85</v>
      </c>
      <c r="J77" s="236" t="s">
        <v>4160</v>
      </c>
      <c r="K77" s="225"/>
      <c r="L77" s="327"/>
      <c r="M77" s="252"/>
      <c r="N77" s="390" t="s">
        <v>20</v>
      </c>
    </row>
    <row r="78" spans="1:14" ht="15" customHeight="1">
      <c r="A78" s="225" t="s">
        <v>4161</v>
      </c>
      <c r="B78" s="225" t="s">
        <v>4162</v>
      </c>
      <c r="C78" s="337">
        <v>0</v>
      </c>
      <c r="D78" s="241" t="s">
        <v>2260</v>
      </c>
      <c r="E78" s="329" t="s">
        <v>4163</v>
      </c>
      <c r="F78" s="233" t="s">
        <v>2372</v>
      </c>
      <c r="G78" s="245" t="s">
        <v>4164</v>
      </c>
      <c r="H78" s="225" t="s">
        <v>333</v>
      </c>
      <c r="I78" s="369">
        <v>50000</v>
      </c>
      <c r="J78" s="236" t="s">
        <v>1857</v>
      </c>
      <c r="K78" s="225"/>
      <c r="L78" s="225"/>
      <c r="M78" s="323"/>
      <c r="N78" s="390" t="s">
        <v>20</v>
      </c>
    </row>
    <row r="79" spans="1:14" ht="15.75" customHeight="1">
      <c r="A79" s="225" t="s">
        <v>4165</v>
      </c>
      <c r="B79" s="225" t="s">
        <v>4166</v>
      </c>
      <c r="C79" s="337">
        <v>0</v>
      </c>
      <c r="D79" s="241" t="s">
        <v>2260</v>
      </c>
      <c r="E79" s="281" t="s">
        <v>4167</v>
      </c>
      <c r="F79" s="331" t="s">
        <v>676</v>
      </c>
      <c r="G79" s="225" t="s">
        <v>4168</v>
      </c>
      <c r="H79" s="225" t="s">
        <v>333</v>
      </c>
      <c r="I79" s="369"/>
      <c r="J79" s="252"/>
      <c r="K79" s="252"/>
      <c r="L79" s="252"/>
      <c r="M79" s="327"/>
      <c r="N79" s="390" t="s">
        <v>20</v>
      </c>
    </row>
    <row r="80" spans="1:14" ht="15.75" customHeight="1">
      <c r="A80" s="225" t="s">
        <v>4169</v>
      </c>
      <c r="B80" s="233" t="s">
        <v>4170</v>
      </c>
      <c r="C80" s="337">
        <v>0</v>
      </c>
      <c r="D80" s="241" t="s">
        <v>2260</v>
      </c>
      <c r="E80" s="250" t="s">
        <v>2392</v>
      </c>
      <c r="F80" s="249" t="s">
        <v>1074</v>
      </c>
      <c r="G80" s="225" t="s">
        <v>4171</v>
      </c>
      <c r="H80" s="225" t="s">
        <v>333</v>
      </c>
      <c r="I80" s="369">
        <v>108384.22</v>
      </c>
      <c r="J80" s="252"/>
      <c r="K80" s="252"/>
      <c r="L80" s="252"/>
      <c r="M80" s="327"/>
      <c r="N80" s="390" t="s">
        <v>20</v>
      </c>
    </row>
    <row r="81" spans="1:14" ht="15.75" customHeight="1">
      <c r="A81" s="225" t="s">
        <v>4172</v>
      </c>
      <c r="B81" s="233" t="s">
        <v>4173</v>
      </c>
      <c r="C81" s="337">
        <v>0</v>
      </c>
      <c r="D81" s="241" t="s">
        <v>2260</v>
      </c>
      <c r="E81" s="225" t="s">
        <v>4174</v>
      </c>
      <c r="F81" s="249" t="s">
        <v>1328</v>
      </c>
      <c r="G81" s="225" t="s">
        <v>4175</v>
      </c>
      <c r="H81" s="225" t="s">
        <v>333</v>
      </c>
      <c r="I81" s="369">
        <v>37500</v>
      </c>
      <c r="J81" s="252"/>
      <c r="K81" s="252"/>
      <c r="L81" s="252"/>
      <c r="M81" s="228"/>
      <c r="N81" s="390" t="s">
        <v>20</v>
      </c>
    </row>
    <row r="82" spans="1:14" ht="15.75" customHeight="1">
      <c r="A82" s="225" t="s">
        <v>4176</v>
      </c>
      <c r="B82" s="233" t="s">
        <v>4173</v>
      </c>
      <c r="C82" s="337">
        <v>0</v>
      </c>
      <c r="D82" s="241" t="s">
        <v>2260</v>
      </c>
      <c r="E82" s="225" t="s">
        <v>1773</v>
      </c>
      <c r="F82" s="249" t="s">
        <v>506</v>
      </c>
      <c r="G82" s="225" t="s">
        <v>4177</v>
      </c>
      <c r="H82" s="225" t="s">
        <v>333</v>
      </c>
      <c r="I82" s="369">
        <v>176290.52</v>
      </c>
      <c r="J82" s="252"/>
      <c r="K82" s="252"/>
      <c r="L82" s="252"/>
      <c r="M82" s="228"/>
      <c r="N82" s="390" t="s">
        <v>20</v>
      </c>
    </row>
    <row r="83" spans="1:14" ht="15.75" customHeight="1">
      <c r="A83" s="225" t="s">
        <v>4178</v>
      </c>
      <c r="B83" s="233" t="s">
        <v>4179</v>
      </c>
      <c r="C83" s="337">
        <v>0</v>
      </c>
      <c r="D83" s="241" t="s">
        <v>2260</v>
      </c>
      <c r="E83" s="225" t="s">
        <v>4180</v>
      </c>
      <c r="F83" s="249" t="s">
        <v>1652</v>
      </c>
      <c r="G83" s="225" t="s">
        <v>4181</v>
      </c>
      <c r="H83" s="225" t="s">
        <v>333</v>
      </c>
      <c r="I83" s="369">
        <v>75322</v>
      </c>
      <c r="J83" s="252"/>
      <c r="K83" s="252"/>
      <c r="L83" s="252"/>
      <c r="M83" s="228"/>
      <c r="N83" s="390" t="s">
        <v>20</v>
      </c>
    </row>
    <row r="84" spans="1:14" ht="15.75" customHeight="1">
      <c r="A84" s="225" t="s">
        <v>4182</v>
      </c>
      <c r="B84" s="225" t="s">
        <v>4183</v>
      </c>
      <c r="C84" s="337">
        <v>0</v>
      </c>
      <c r="D84" s="241" t="s">
        <v>2260</v>
      </c>
      <c r="E84" s="225" t="s">
        <v>2357</v>
      </c>
      <c r="F84" s="225" t="s">
        <v>527</v>
      </c>
      <c r="G84" s="225" t="s">
        <v>4184</v>
      </c>
      <c r="H84" s="225" t="s">
        <v>333</v>
      </c>
      <c r="I84" s="369">
        <v>76860</v>
      </c>
      <c r="J84" s="283"/>
      <c r="K84" s="283"/>
      <c r="L84" s="283"/>
      <c r="M84" s="240"/>
      <c r="N84" s="390" t="s">
        <v>20</v>
      </c>
    </row>
    <row r="85" spans="1:14" ht="15.75" customHeight="1">
      <c r="A85" s="225" t="s">
        <v>4185</v>
      </c>
      <c r="B85" s="225" t="s">
        <v>4186</v>
      </c>
      <c r="C85" s="337">
        <v>0</v>
      </c>
      <c r="D85" s="241" t="s">
        <v>2260</v>
      </c>
      <c r="E85" s="225" t="s">
        <v>492</v>
      </c>
      <c r="F85" s="225" t="s">
        <v>2368</v>
      </c>
      <c r="G85" s="225" t="s">
        <v>4187</v>
      </c>
      <c r="H85" s="225" t="s">
        <v>333</v>
      </c>
      <c r="I85" s="369">
        <v>30640</v>
      </c>
      <c r="J85" s="252"/>
      <c r="K85" s="252"/>
      <c r="L85" s="283"/>
      <c r="M85" s="240"/>
      <c r="N85" s="390" t="s">
        <v>20</v>
      </c>
    </row>
    <row r="86" spans="1:14" ht="15.75" customHeight="1">
      <c r="A86" s="225" t="s">
        <v>4188</v>
      </c>
      <c r="B86" s="225" t="s">
        <v>4189</v>
      </c>
      <c r="C86" s="337">
        <v>0</v>
      </c>
      <c r="D86" s="241" t="s">
        <v>2260</v>
      </c>
      <c r="E86" s="225" t="s">
        <v>4190</v>
      </c>
      <c r="F86" s="225" t="s">
        <v>4191</v>
      </c>
      <c r="G86" s="300" t="s">
        <v>4192</v>
      </c>
      <c r="H86" s="225" t="s">
        <v>333</v>
      </c>
      <c r="I86" s="369">
        <v>25000</v>
      </c>
      <c r="J86" s="252"/>
      <c r="K86" s="252"/>
      <c r="L86" s="252"/>
      <c r="M86" s="228"/>
      <c r="N86" s="390" t="s">
        <v>20</v>
      </c>
    </row>
    <row r="87" spans="1:14" ht="15.75" customHeight="1">
      <c r="A87" s="225" t="s">
        <v>4193</v>
      </c>
      <c r="B87" s="225" t="s">
        <v>4194</v>
      </c>
      <c r="C87" s="337">
        <v>0</v>
      </c>
      <c r="D87" s="241" t="s">
        <v>2260</v>
      </c>
      <c r="E87" s="225" t="s">
        <v>4195</v>
      </c>
      <c r="F87" s="225" t="s">
        <v>4196</v>
      </c>
      <c r="G87" s="301" t="s">
        <v>4197</v>
      </c>
      <c r="H87" s="225" t="s">
        <v>333</v>
      </c>
      <c r="I87" s="369">
        <v>171606.32</v>
      </c>
      <c r="J87" s="252"/>
      <c r="K87" s="252"/>
      <c r="L87" s="252"/>
      <c r="M87" s="228"/>
      <c r="N87" s="390" t="s">
        <v>20</v>
      </c>
    </row>
    <row r="88" spans="1:14" ht="15.75" customHeight="1">
      <c r="A88" s="237" t="s">
        <v>4198</v>
      </c>
      <c r="B88" s="225" t="s">
        <v>4199</v>
      </c>
      <c r="C88" s="337">
        <v>0</v>
      </c>
      <c r="D88" s="241" t="s">
        <v>2260</v>
      </c>
      <c r="E88" s="225" t="s">
        <v>4200</v>
      </c>
      <c r="F88" s="225" t="s">
        <v>4201</v>
      </c>
      <c r="G88" s="225" t="s">
        <v>4038</v>
      </c>
      <c r="H88" s="249" t="s">
        <v>19</v>
      </c>
      <c r="I88" s="369">
        <v>24000</v>
      </c>
      <c r="J88" s="252" t="s">
        <v>4202</v>
      </c>
      <c r="K88" s="252"/>
      <c r="L88" s="243"/>
      <c r="M88" s="228"/>
      <c r="N88" s="390" t="s">
        <v>20</v>
      </c>
    </row>
    <row r="89" spans="1:14" ht="15.75" customHeight="1">
      <c r="A89" s="237" t="s">
        <v>4203</v>
      </c>
      <c r="B89" s="225" t="s">
        <v>4204</v>
      </c>
      <c r="C89" s="337">
        <v>0</v>
      </c>
      <c r="D89" s="241" t="s">
        <v>2260</v>
      </c>
      <c r="E89" s="225" t="s">
        <v>4205</v>
      </c>
      <c r="F89" s="225" t="s">
        <v>4206</v>
      </c>
      <c r="G89" s="232" t="s">
        <v>3903</v>
      </c>
      <c r="H89" s="225" t="s">
        <v>3855</v>
      </c>
      <c r="I89" s="369">
        <v>100000</v>
      </c>
      <c r="J89" s="252"/>
      <c r="K89" s="252"/>
      <c r="L89" s="252"/>
      <c r="M89" s="228"/>
      <c r="N89" s="390" t="s">
        <v>20</v>
      </c>
    </row>
    <row r="90" spans="1:14" ht="15.75" customHeight="1">
      <c r="A90" s="225" t="s">
        <v>4207</v>
      </c>
      <c r="B90" s="225" t="s">
        <v>4208</v>
      </c>
      <c r="C90" s="337">
        <v>0</v>
      </c>
      <c r="D90" s="241" t="s">
        <v>2260</v>
      </c>
      <c r="E90" s="225" t="s">
        <v>4209</v>
      </c>
      <c r="F90" s="225" t="s">
        <v>4210</v>
      </c>
      <c r="G90" s="225" t="s">
        <v>4211</v>
      </c>
      <c r="H90" s="225" t="s">
        <v>19</v>
      </c>
      <c r="I90" s="369"/>
      <c r="J90" s="252" t="s">
        <v>407</v>
      </c>
      <c r="K90" s="252"/>
      <c r="L90" s="252"/>
      <c r="M90" s="228"/>
      <c r="N90" s="390" t="s">
        <v>20</v>
      </c>
    </row>
    <row r="91" spans="1:14" ht="15.75" customHeight="1">
      <c r="A91" s="225" t="s">
        <v>4212</v>
      </c>
      <c r="B91" s="225" t="s">
        <v>4213</v>
      </c>
      <c r="C91" s="337">
        <v>0</v>
      </c>
      <c r="D91" s="225" t="s">
        <v>2260</v>
      </c>
      <c r="E91" s="225" t="s">
        <v>4214</v>
      </c>
      <c r="F91" s="225" t="s">
        <v>4215</v>
      </c>
      <c r="G91" s="249" t="s">
        <v>4133</v>
      </c>
      <c r="H91" s="225" t="s">
        <v>19</v>
      </c>
      <c r="I91" s="369">
        <v>1500</v>
      </c>
      <c r="J91" s="252" t="s">
        <v>407</v>
      </c>
      <c r="K91" s="252"/>
      <c r="L91" s="252"/>
      <c r="M91" s="228"/>
      <c r="N91" s="390" t="s">
        <v>20</v>
      </c>
    </row>
    <row r="92" spans="1:14" ht="15.75" customHeight="1">
      <c r="A92" s="225" t="s">
        <v>4216</v>
      </c>
      <c r="B92" s="228" t="s">
        <v>4217</v>
      </c>
      <c r="C92" s="337">
        <v>1</v>
      </c>
      <c r="D92" s="225" t="s">
        <v>2260</v>
      </c>
      <c r="E92" s="225" t="s">
        <v>4218</v>
      </c>
      <c r="F92" s="225" t="s">
        <v>1757</v>
      </c>
      <c r="G92" s="303" t="s">
        <v>4211</v>
      </c>
      <c r="H92" s="225" t="s">
        <v>19</v>
      </c>
      <c r="I92" s="369"/>
      <c r="J92" s="252" t="s">
        <v>764</v>
      </c>
      <c r="K92" s="252"/>
      <c r="L92" s="252"/>
      <c r="M92" s="228"/>
      <c r="N92" s="390" t="s">
        <v>20</v>
      </c>
    </row>
    <row r="93" spans="1:14" ht="15.75" customHeight="1">
      <c r="A93" s="225" t="s">
        <v>4219</v>
      </c>
      <c r="B93" s="225" t="s">
        <v>4220</v>
      </c>
      <c r="C93" s="337">
        <v>0</v>
      </c>
      <c r="D93" s="225" t="s">
        <v>2260</v>
      </c>
      <c r="E93" s="225" t="s">
        <v>714</v>
      </c>
      <c r="F93" s="232" t="s">
        <v>715</v>
      </c>
      <c r="G93" s="225" t="s">
        <v>4221</v>
      </c>
      <c r="H93" s="225" t="s">
        <v>333</v>
      </c>
      <c r="I93" s="369">
        <v>600000</v>
      </c>
      <c r="J93" s="252" t="s">
        <v>1857</v>
      </c>
      <c r="K93" s="252"/>
      <c r="L93" s="252"/>
      <c r="M93" s="228"/>
      <c r="N93" s="392" t="s">
        <v>20</v>
      </c>
    </row>
    <row r="94" spans="1:14" ht="15.75" customHeight="1">
      <c r="A94" s="225" t="s">
        <v>4222</v>
      </c>
      <c r="B94" s="225" t="s">
        <v>4223</v>
      </c>
      <c r="C94" s="337">
        <v>0</v>
      </c>
      <c r="D94" s="225" t="s">
        <v>3886</v>
      </c>
      <c r="E94" s="225" t="s">
        <v>4224</v>
      </c>
      <c r="F94" s="225" t="s">
        <v>4225</v>
      </c>
      <c r="G94" s="225" t="s">
        <v>4226</v>
      </c>
      <c r="H94" s="225" t="s">
        <v>19</v>
      </c>
      <c r="I94" s="369">
        <v>2154134</v>
      </c>
      <c r="J94" s="252" t="s">
        <v>4227</v>
      </c>
      <c r="K94" s="252"/>
      <c r="L94" s="252"/>
      <c r="M94" s="228"/>
      <c r="N94" s="392" t="s">
        <v>20</v>
      </c>
    </row>
    <row r="95" spans="1:14" ht="15.75" customHeight="1">
      <c r="A95" s="225" t="s">
        <v>4228</v>
      </c>
      <c r="B95" s="225" t="s">
        <v>4229</v>
      </c>
      <c r="C95" s="337">
        <v>0</v>
      </c>
      <c r="D95" s="225" t="s">
        <v>3932</v>
      </c>
      <c r="E95" s="225" t="s">
        <v>4230</v>
      </c>
      <c r="F95" s="225" t="s">
        <v>4231</v>
      </c>
      <c r="G95" s="225" t="s">
        <v>4232</v>
      </c>
      <c r="H95" s="225" t="s">
        <v>3855</v>
      </c>
      <c r="I95" s="369">
        <v>6500</v>
      </c>
      <c r="J95" s="252"/>
      <c r="K95" s="252"/>
      <c r="L95" s="252"/>
      <c r="M95" s="240"/>
      <c r="N95" s="392" t="s">
        <v>20</v>
      </c>
    </row>
    <row r="96" spans="1:14" ht="15.75" customHeight="1">
      <c r="A96" s="225" t="s">
        <v>4233</v>
      </c>
      <c r="B96" s="225" t="s">
        <v>4234</v>
      </c>
      <c r="C96" s="337">
        <v>0</v>
      </c>
      <c r="D96" s="225" t="s">
        <v>2260</v>
      </c>
      <c r="E96" s="225" t="s">
        <v>4235</v>
      </c>
      <c r="F96" s="225" t="s">
        <v>4236</v>
      </c>
      <c r="G96" s="225" t="s">
        <v>4237</v>
      </c>
      <c r="H96" s="225" t="s">
        <v>19</v>
      </c>
      <c r="I96" s="369">
        <v>9000</v>
      </c>
      <c r="J96" s="252" t="s">
        <v>407</v>
      </c>
      <c r="K96" s="252"/>
      <c r="L96" s="252"/>
      <c r="M96" s="228"/>
      <c r="N96" s="392" t="s">
        <v>20</v>
      </c>
    </row>
    <row r="97" spans="1:14" ht="15.75" customHeight="1">
      <c r="A97" s="225" t="s">
        <v>4238</v>
      </c>
      <c r="B97" s="303" t="s">
        <v>4239</v>
      </c>
      <c r="C97" s="337">
        <v>0</v>
      </c>
      <c r="D97" s="225" t="s">
        <v>2260</v>
      </c>
      <c r="E97" s="225" t="s">
        <v>4240</v>
      </c>
      <c r="F97" s="225" t="s">
        <v>4241</v>
      </c>
      <c r="G97" s="225" t="s">
        <v>4232</v>
      </c>
      <c r="H97" s="225" t="s">
        <v>3855</v>
      </c>
      <c r="I97" s="369">
        <v>6500</v>
      </c>
      <c r="J97" s="252"/>
      <c r="K97" s="284"/>
      <c r="L97" s="252"/>
      <c r="M97" s="228"/>
      <c r="N97" s="392" t="s">
        <v>20</v>
      </c>
    </row>
    <row r="98" spans="1:14" ht="15.75" customHeight="1">
      <c r="A98" s="225" t="s">
        <v>4242</v>
      </c>
      <c r="B98" s="225" t="s">
        <v>4243</v>
      </c>
      <c r="C98" s="337">
        <v>0</v>
      </c>
      <c r="D98" s="225" t="s">
        <v>2260</v>
      </c>
      <c r="E98" s="225" t="s">
        <v>4244</v>
      </c>
      <c r="F98" s="244" t="s">
        <v>240</v>
      </c>
      <c r="G98" s="225" t="s">
        <v>4245</v>
      </c>
      <c r="H98" s="225" t="s">
        <v>333</v>
      </c>
      <c r="I98" s="369">
        <v>20000</v>
      </c>
      <c r="J98" s="285" t="s">
        <v>1857</v>
      </c>
      <c r="K98" s="252"/>
      <c r="L98" s="252"/>
      <c r="M98" s="226"/>
      <c r="N98" s="392" t="s">
        <v>20</v>
      </c>
    </row>
    <row r="99" spans="1:14" ht="15.75" customHeight="1">
      <c r="A99" s="225" t="s">
        <v>4246</v>
      </c>
      <c r="B99" s="225" t="s">
        <v>4247</v>
      </c>
      <c r="C99" s="337">
        <v>0</v>
      </c>
      <c r="D99" s="225" t="s">
        <v>2260</v>
      </c>
      <c r="E99" s="322" t="s">
        <v>4248</v>
      </c>
      <c r="F99" s="332" t="s">
        <v>4249</v>
      </c>
      <c r="G99" s="245" t="s">
        <v>4232</v>
      </c>
      <c r="H99" s="225" t="s">
        <v>3855</v>
      </c>
      <c r="I99" s="369">
        <v>6500</v>
      </c>
      <c r="J99" s="252"/>
      <c r="K99" s="252"/>
      <c r="L99" s="252"/>
      <c r="M99" s="228"/>
      <c r="N99" s="392" t="s">
        <v>20</v>
      </c>
    </row>
    <row r="100" spans="1:14" ht="15.75" customHeight="1">
      <c r="A100" s="225" t="s">
        <v>4250</v>
      </c>
      <c r="B100" s="225" t="s">
        <v>4251</v>
      </c>
      <c r="C100" s="337">
        <v>0</v>
      </c>
      <c r="D100" s="225" t="s">
        <v>2260</v>
      </c>
      <c r="E100" s="328" t="s">
        <v>4252</v>
      </c>
      <c r="F100" s="332" t="s">
        <v>4253</v>
      </c>
      <c r="G100" s="245" t="s">
        <v>4232</v>
      </c>
      <c r="H100" s="225" t="s">
        <v>3855</v>
      </c>
      <c r="I100" s="369">
        <v>6500</v>
      </c>
      <c r="J100" s="252"/>
      <c r="K100" s="252"/>
      <c r="L100" s="252"/>
      <c r="M100" s="228"/>
      <c r="N100" s="392" t="s">
        <v>20</v>
      </c>
    </row>
    <row r="101" spans="1:14" ht="15.75" customHeight="1">
      <c r="A101" s="225" t="s">
        <v>4254</v>
      </c>
      <c r="B101" s="225" t="s">
        <v>4255</v>
      </c>
      <c r="C101" s="337">
        <v>0</v>
      </c>
      <c r="D101" s="241" t="s">
        <v>4110</v>
      </c>
      <c r="E101" s="324" t="s">
        <v>4256</v>
      </c>
      <c r="F101" s="354" t="s">
        <v>4257</v>
      </c>
      <c r="G101" s="326" t="s">
        <v>4258</v>
      </c>
      <c r="H101" s="225" t="s">
        <v>459</v>
      </c>
      <c r="I101" s="369">
        <v>22650</v>
      </c>
      <c r="J101" s="252"/>
      <c r="K101" s="252"/>
      <c r="L101" s="252"/>
      <c r="M101" s="228"/>
      <c r="N101" s="392" t="s">
        <v>20</v>
      </c>
    </row>
    <row r="102" spans="1:14" ht="15.75" customHeight="1">
      <c r="A102" s="225" t="s">
        <v>4259</v>
      </c>
      <c r="B102" s="286" t="s">
        <v>4260</v>
      </c>
      <c r="C102" s="337">
        <v>0</v>
      </c>
      <c r="D102" s="241" t="s">
        <v>2260</v>
      </c>
      <c r="E102" s="325" t="s">
        <v>4261</v>
      </c>
      <c r="F102" s="332" t="s">
        <v>4262</v>
      </c>
      <c r="G102" s="245" t="s">
        <v>4232</v>
      </c>
      <c r="H102" s="225" t="s">
        <v>3855</v>
      </c>
      <c r="I102" s="369">
        <v>6500</v>
      </c>
      <c r="J102" s="252"/>
      <c r="K102" s="252"/>
      <c r="L102" s="252"/>
      <c r="M102" s="228"/>
      <c r="N102" s="392" t="s">
        <v>20</v>
      </c>
    </row>
    <row r="103" spans="1:14" ht="15.75" customHeight="1">
      <c r="A103" s="225" t="s">
        <v>4263</v>
      </c>
      <c r="B103" s="286" t="s">
        <v>4264</v>
      </c>
      <c r="C103" s="337">
        <v>0</v>
      </c>
      <c r="D103" s="241" t="s">
        <v>2260</v>
      </c>
      <c r="E103" s="325" t="s">
        <v>4265</v>
      </c>
      <c r="F103" s="332" t="s">
        <v>1408</v>
      </c>
      <c r="G103" s="225" t="s">
        <v>4266</v>
      </c>
      <c r="H103" s="225" t="s">
        <v>4267</v>
      </c>
      <c r="I103" s="369">
        <v>120000</v>
      </c>
      <c r="J103" s="252" t="s">
        <v>4160</v>
      </c>
      <c r="K103" s="252"/>
      <c r="L103" s="252"/>
      <c r="M103" s="228"/>
      <c r="N103" s="393" t="s">
        <v>686</v>
      </c>
    </row>
    <row r="104" spans="1:14" ht="15.75" customHeight="1">
      <c r="A104" s="228" t="s">
        <v>4268</v>
      </c>
      <c r="B104" s="228" t="s">
        <v>4269</v>
      </c>
      <c r="C104" s="337">
        <v>1</v>
      </c>
      <c r="D104" s="225" t="s">
        <v>2260</v>
      </c>
      <c r="E104" s="228" t="s">
        <v>4270</v>
      </c>
      <c r="F104" s="228" t="s">
        <v>4271</v>
      </c>
      <c r="G104" s="228" t="s">
        <v>4272</v>
      </c>
      <c r="H104" s="228" t="s">
        <v>19</v>
      </c>
      <c r="I104" s="376">
        <v>1500</v>
      </c>
      <c r="J104" s="252" t="s">
        <v>407</v>
      </c>
      <c r="K104" s="252"/>
      <c r="L104" s="252"/>
      <c r="M104" s="228"/>
      <c r="N104" s="392" t="s">
        <v>20</v>
      </c>
    </row>
    <row r="105" spans="1:14" ht="15.75" customHeight="1">
      <c r="A105" s="228" t="s">
        <v>4273</v>
      </c>
      <c r="B105" s="228" t="s">
        <v>4274</v>
      </c>
      <c r="C105" s="337">
        <v>0</v>
      </c>
      <c r="D105" s="225" t="s">
        <v>2260</v>
      </c>
      <c r="E105" s="335" t="s">
        <v>4275</v>
      </c>
      <c r="F105" s="225" t="s">
        <v>4276</v>
      </c>
      <c r="G105" s="245" t="s">
        <v>4232</v>
      </c>
      <c r="H105" s="225" t="s">
        <v>3855</v>
      </c>
      <c r="I105" s="369">
        <v>6500</v>
      </c>
      <c r="J105" s="252"/>
      <c r="K105" s="252"/>
      <c r="L105" s="252"/>
      <c r="M105" s="228"/>
      <c r="N105" s="392" t="s">
        <v>20</v>
      </c>
    </row>
    <row r="106" spans="1:14" ht="15.75" customHeight="1">
      <c r="A106" s="228" t="s">
        <v>4277</v>
      </c>
      <c r="B106" s="228" t="s">
        <v>4278</v>
      </c>
      <c r="C106" s="337">
        <v>3</v>
      </c>
      <c r="D106" s="225" t="s">
        <v>2260</v>
      </c>
      <c r="E106" s="228" t="s">
        <v>4279</v>
      </c>
      <c r="F106" s="228" t="s">
        <v>2425</v>
      </c>
      <c r="G106" s="225" t="s">
        <v>4280</v>
      </c>
      <c r="H106" s="228" t="s">
        <v>711</v>
      </c>
      <c r="I106" s="376">
        <v>385000</v>
      </c>
      <c r="J106" s="252" t="s">
        <v>4281</v>
      </c>
      <c r="K106" s="252"/>
      <c r="L106" s="252"/>
      <c r="M106" s="226"/>
      <c r="N106" s="392" t="s">
        <v>20</v>
      </c>
    </row>
    <row r="107" spans="1:14" ht="15" customHeight="1">
      <c r="A107" s="228" t="s">
        <v>4282</v>
      </c>
      <c r="B107" s="228" t="s">
        <v>4283</v>
      </c>
      <c r="C107" s="337">
        <v>1</v>
      </c>
      <c r="D107" s="225" t="s">
        <v>2260</v>
      </c>
      <c r="E107" s="288" t="s">
        <v>4284</v>
      </c>
      <c r="F107" s="355" t="s">
        <v>160</v>
      </c>
      <c r="G107" s="225" t="s">
        <v>1834</v>
      </c>
      <c r="H107" s="228" t="s">
        <v>19</v>
      </c>
      <c r="I107" s="376" t="s">
        <v>4025</v>
      </c>
      <c r="J107" s="252" t="s">
        <v>764</v>
      </c>
      <c r="K107" s="252"/>
      <c r="L107" s="252"/>
      <c r="M107" s="228"/>
      <c r="N107" s="392" t="s">
        <v>20</v>
      </c>
    </row>
    <row r="108" spans="1:14" ht="15.75" customHeight="1">
      <c r="A108" s="228" t="s">
        <v>4285</v>
      </c>
      <c r="B108" s="228" t="s">
        <v>4286</v>
      </c>
      <c r="C108" s="337">
        <v>0</v>
      </c>
      <c r="D108" s="225" t="s">
        <v>2260</v>
      </c>
      <c r="E108" s="225" t="s">
        <v>4287</v>
      </c>
      <c r="F108" s="225" t="s">
        <v>4288</v>
      </c>
      <c r="G108" s="225" t="s">
        <v>4289</v>
      </c>
      <c r="H108" s="228" t="s">
        <v>333</v>
      </c>
      <c r="I108" s="376">
        <v>100000</v>
      </c>
      <c r="J108" s="252"/>
      <c r="K108" s="252"/>
      <c r="L108" s="252"/>
      <c r="M108" s="228"/>
      <c r="N108" s="392" t="s">
        <v>20</v>
      </c>
    </row>
    <row r="109" spans="1:14" ht="14.25" customHeight="1">
      <c r="A109" s="228" t="s">
        <v>4290</v>
      </c>
      <c r="B109" s="232" t="s">
        <v>4291</v>
      </c>
      <c r="C109" s="337">
        <v>0</v>
      </c>
      <c r="D109" s="225" t="s">
        <v>2260</v>
      </c>
      <c r="E109" s="232" t="s">
        <v>4292</v>
      </c>
      <c r="F109" s="228" t="s">
        <v>527</v>
      </c>
      <c r="G109" s="228" t="s">
        <v>4293</v>
      </c>
      <c r="H109" s="228" t="s">
        <v>101</v>
      </c>
      <c r="I109" s="368">
        <v>239400</v>
      </c>
      <c r="J109" s="252" t="s">
        <v>407</v>
      </c>
      <c r="K109" s="252"/>
      <c r="L109" s="252"/>
      <c r="M109" s="252"/>
      <c r="N109" s="394" t="s">
        <v>20</v>
      </c>
    </row>
    <row r="110" spans="1:14" customFormat="1" ht="15.75" customHeight="1">
      <c r="A110" s="228" t="s">
        <v>4294</v>
      </c>
      <c r="B110" s="228" t="s">
        <v>4295</v>
      </c>
      <c r="C110" s="62">
        <v>0</v>
      </c>
      <c r="D110" s="225" t="s">
        <v>2260</v>
      </c>
      <c r="E110" s="241" t="s">
        <v>2323</v>
      </c>
      <c r="F110" s="332" t="s">
        <v>4296</v>
      </c>
      <c r="G110" s="245" t="s">
        <v>4297</v>
      </c>
      <c r="H110" s="228" t="s">
        <v>333</v>
      </c>
      <c r="I110" s="376">
        <v>20000</v>
      </c>
      <c r="J110" s="252" t="s">
        <v>1465</v>
      </c>
      <c r="K110" s="33"/>
      <c r="L110" s="33"/>
      <c r="M110" s="33"/>
      <c r="N110" s="397" t="s">
        <v>20</v>
      </c>
    </row>
    <row r="111" spans="1:14" customFormat="1" ht="15.75" customHeight="1">
      <c r="A111" s="228" t="s">
        <v>4298</v>
      </c>
      <c r="B111" s="228" t="s">
        <v>4299</v>
      </c>
      <c r="C111" s="62">
        <v>0</v>
      </c>
      <c r="D111" s="225" t="s">
        <v>2260</v>
      </c>
      <c r="E111" s="241" t="s">
        <v>3055</v>
      </c>
      <c r="F111" s="332" t="s">
        <v>2150</v>
      </c>
      <c r="G111" s="245" t="s">
        <v>4300</v>
      </c>
      <c r="H111" s="228" t="s">
        <v>333</v>
      </c>
      <c r="I111" s="376">
        <v>253286</v>
      </c>
      <c r="J111" s="252" t="s">
        <v>4301</v>
      </c>
      <c r="K111" s="33"/>
      <c r="L111" s="33"/>
      <c r="M111" s="33"/>
      <c r="N111" s="392" t="s">
        <v>20</v>
      </c>
    </row>
    <row r="112" spans="1:14" ht="15.75" customHeight="1">
      <c r="A112" s="228" t="s">
        <v>4302</v>
      </c>
      <c r="B112" s="228" t="s">
        <v>4303</v>
      </c>
      <c r="C112" s="348" t="s">
        <v>4304</v>
      </c>
      <c r="D112" s="225" t="s">
        <v>2260</v>
      </c>
      <c r="E112" s="228" t="s">
        <v>4305</v>
      </c>
      <c r="F112" s="228" t="s">
        <v>4306</v>
      </c>
      <c r="G112" s="232" t="s">
        <v>3903</v>
      </c>
      <c r="H112" s="225" t="s">
        <v>3855</v>
      </c>
      <c r="I112" s="369">
        <v>100000</v>
      </c>
      <c r="J112" s="252"/>
      <c r="K112" s="252"/>
      <c r="L112" s="252"/>
      <c r="M112" s="228"/>
      <c r="N112" s="392" t="s">
        <v>20</v>
      </c>
    </row>
    <row r="113" spans="1:14" ht="16.5" customHeight="1">
      <c r="A113" s="228" t="s">
        <v>4307</v>
      </c>
      <c r="B113" s="228" t="s">
        <v>4308</v>
      </c>
      <c r="C113" s="348" t="s">
        <v>4304</v>
      </c>
      <c r="D113" s="225" t="s">
        <v>2260</v>
      </c>
      <c r="E113" s="228" t="s">
        <v>4309</v>
      </c>
      <c r="F113" s="349" t="s">
        <v>1254</v>
      </c>
      <c r="G113" s="350" t="s">
        <v>4310</v>
      </c>
      <c r="H113" s="349" t="s">
        <v>333</v>
      </c>
      <c r="I113" s="369">
        <v>98006.56</v>
      </c>
      <c r="J113" s="104"/>
      <c r="K113" s="351" t="s">
        <v>4311</v>
      </c>
      <c r="L113" s="252"/>
      <c r="M113" s="228"/>
      <c r="N113" s="395" t="s">
        <v>20</v>
      </c>
    </row>
    <row r="114" spans="1:14" ht="15.75" customHeight="1">
      <c r="A114" s="289" t="s">
        <v>4312</v>
      </c>
      <c r="B114" s="228" t="s">
        <v>4313</v>
      </c>
      <c r="C114" s="353" t="s">
        <v>4304</v>
      </c>
      <c r="D114" s="252" t="s">
        <v>4314</v>
      </c>
      <c r="E114" s="228" t="s">
        <v>4315</v>
      </c>
      <c r="F114" s="356" t="s">
        <v>3469</v>
      </c>
      <c r="G114" s="288" t="s">
        <v>4316</v>
      </c>
      <c r="H114" s="228" t="s">
        <v>194</v>
      </c>
      <c r="I114" s="377">
        <v>89238</v>
      </c>
      <c r="J114" s="77" t="s">
        <v>4317</v>
      </c>
      <c r="K114" s="252"/>
      <c r="L114" s="252"/>
      <c r="M114" s="252"/>
      <c r="N114" s="392" t="s">
        <v>20</v>
      </c>
    </row>
    <row r="115" spans="1:14" ht="15.75" customHeight="1">
      <c r="A115" s="290" t="s">
        <v>4318</v>
      </c>
      <c r="B115" s="228" t="s">
        <v>4319</v>
      </c>
      <c r="C115" s="352" t="s">
        <v>4304</v>
      </c>
      <c r="D115" s="225" t="s">
        <v>2260</v>
      </c>
      <c r="E115" s="228" t="s">
        <v>4320</v>
      </c>
      <c r="F115" s="357" t="s">
        <v>203</v>
      </c>
      <c r="G115" s="288" t="s">
        <v>4321</v>
      </c>
      <c r="H115" s="228" t="s">
        <v>19</v>
      </c>
      <c r="I115" s="376">
        <v>3200</v>
      </c>
      <c r="J115" s="252" t="s">
        <v>4322</v>
      </c>
      <c r="K115" s="252"/>
      <c r="L115" s="252"/>
      <c r="M115" s="252"/>
      <c r="N115" s="396" t="s">
        <v>20</v>
      </c>
    </row>
    <row r="116" spans="1:14" ht="18" customHeight="1">
      <c r="A116" s="286" t="s">
        <v>4323</v>
      </c>
      <c r="B116" s="291" t="s">
        <v>4324</v>
      </c>
      <c r="C116" s="359">
        <v>0</v>
      </c>
      <c r="D116" s="291" t="s">
        <v>2260</v>
      </c>
      <c r="E116" s="291" t="s">
        <v>4325</v>
      </c>
      <c r="F116" s="288" t="s">
        <v>213</v>
      </c>
      <c r="G116" s="288" t="s">
        <v>4326</v>
      </c>
      <c r="H116" s="228" t="s">
        <v>19</v>
      </c>
      <c r="I116" s="376">
        <v>600</v>
      </c>
      <c r="J116" s="252" t="s">
        <v>4322</v>
      </c>
      <c r="K116" s="252"/>
      <c r="L116" s="283"/>
      <c r="M116" s="283"/>
      <c r="N116" s="392" t="s">
        <v>20</v>
      </c>
    </row>
    <row r="117" spans="1:14" ht="18.75" customHeight="1">
      <c r="A117" s="286" t="s">
        <v>4327</v>
      </c>
      <c r="B117" s="291" t="s">
        <v>4328</v>
      </c>
      <c r="C117" s="359">
        <v>0</v>
      </c>
      <c r="D117" s="291" t="s">
        <v>2260</v>
      </c>
      <c r="E117" s="291" t="s">
        <v>4329</v>
      </c>
      <c r="F117" s="362" t="s">
        <v>4330</v>
      </c>
      <c r="G117" s="288" t="s">
        <v>4331</v>
      </c>
      <c r="H117" s="228" t="s">
        <v>101</v>
      </c>
      <c r="I117" s="376">
        <v>34000</v>
      </c>
      <c r="J117" s="252" t="s">
        <v>407</v>
      </c>
      <c r="K117" s="252"/>
      <c r="L117" s="252"/>
      <c r="M117" s="252"/>
      <c r="N117" s="392" t="s">
        <v>20</v>
      </c>
    </row>
    <row r="118" spans="1:14" ht="15.75" customHeight="1">
      <c r="A118" s="289" t="s">
        <v>4332</v>
      </c>
      <c r="B118" s="228" t="s">
        <v>4333</v>
      </c>
      <c r="C118" s="360" t="s">
        <v>4304</v>
      </c>
      <c r="D118" s="225" t="s">
        <v>2260</v>
      </c>
      <c r="E118" s="241" t="s">
        <v>4334</v>
      </c>
      <c r="F118" s="197" t="s">
        <v>155</v>
      </c>
      <c r="G118" s="288" t="s">
        <v>4335</v>
      </c>
      <c r="H118" s="289" t="s">
        <v>134</v>
      </c>
      <c r="I118" s="371">
        <v>15000</v>
      </c>
      <c r="J118" s="283"/>
      <c r="K118" s="361" t="s">
        <v>1877</v>
      </c>
      <c r="L118" s="283"/>
      <c r="M118" s="283"/>
      <c r="N118" s="392" t="s">
        <v>20</v>
      </c>
    </row>
    <row r="119" spans="1:14" ht="15.75" customHeight="1">
      <c r="A119" s="289" t="s">
        <v>4336</v>
      </c>
      <c r="B119" s="228" t="s">
        <v>4337</v>
      </c>
      <c r="C119" s="36">
        <v>0</v>
      </c>
      <c r="D119" s="225" t="s">
        <v>2260</v>
      </c>
      <c r="E119" s="241" t="s">
        <v>51</v>
      </c>
      <c r="F119" s="197" t="s">
        <v>4338</v>
      </c>
      <c r="G119" s="288" t="s">
        <v>4339</v>
      </c>
      <c r="H119" s="349" t="s">
        <v>333</v>
      </c>
      <c r="I119" s="371">
        <v>20000</v>
      </c>
      <c r="J119" s="252" t="s">
        <v>4322</v>
      </c>
      <c r="K119" s="283"/>
      <c r="L119" s="283"/>
      <c r="M119" s="283"/>
      <c r="N119" s="392" t="s">
        <v>20</v>
      </c>
    </row>
    <row r="120" spans="1:14" ht="15.75" customHeight="1">
      <c r="A120" s="286" t="s">
        <v>4340</v>
      </c>
      <c r="B120" s="228" t="s">
        <v>4341</v>
      </c>
      <c r="C120" s="36">
        <v>0</v>
      </c>
      <c r="D120" s="225" t="s">
        <v>2260</v>
      </c>
      <c r="E120" s="241" t="s">
        <v>1496</v>
      </c>
      <c r="F120" s="197" t="s">
        <v>4342</v>
      </c>
      <c r="G120" s="288" t="s">
        <v>4343</v>
      </c>
      <c r="H120" s="349" t="s">
        <v>333</v>
      </c>
      <c r="I120" s="371">
        <v>105573.41</v>
      </c>
      <c r="J120" s="283"/>
      <c r="K120" s="283"/>
      <c r="L120" s="283"/>
      <c r="M120" s="283"/>
      <c r="N120" s="397" t="s">
        <v>20</v>
      </c>
    </row>
    <row r="121" spans="1:14" ht="15.75" customHeight="1">
      <c r="A121" s="289" t="s">
        <v>4344</v>
      </c>
      <c r="B121" s="228" t="s">
        <v>4345</v>
      </c>
      <c r="C121" s="360" t="s">
        <v>4304</v>
      </c>
      <c r="D121" s="228" t="s">
        <v>4110</v>
      </c>
      <c r="E121" s="228" t="s">
        <v>4346</v>
      </c>
      <c r="F121" s="250" t="s">
        <v>1389</v>
      </c>
      <c r="G121" s="288" t="s">
        <v>4347</v>
      </c>
      <c r="H121" s="228" t="s">
        <v>101</v>
      </c>
      <c r="I121" s="376">
        <v>47000</v>
      </c>
      <c r="J121" s="252" t="s">
        <v>407</v>
      </c>
      <c r="K121" s="252"/>
      <c r="L121" s="252"/>
      <c r="M121" s="252"/>
      <c r="N121" s="393" t="s">
        <v>686</v>
      </c>
    </row>
    <row r="122" spans="1:14" ht="15.75" customHeight="1">
      <c r="A122" s="289" t="s">
        <v>4348</v>
      </c>
      <c r="B122" s="228" t="s">
        <v>4349</v>
      </c>
      <c r="C122" s="360" t="s">
        <v>4304</v>
      </c>
      <c r="D122" s="228" t="s">
        <v>4350</v>
      </c>
      <c r="E122" s="228" t="s">
        <v>4351</v>
      </c>
      <c r="F122" s="250" t="s">
        <v>4352</v>
      </c>
      <c r="G122" s="288" t="s">
        <v>4353</v>
      </c>
      <c r="H122" s="228" t="s">
        <v>91</v>
      </c>
      <c r="I122" s="376">
        <v>46798.8</v>
      </c>
      <c r="J122" s="252" t="s">
        <v>407</v>
      </c>
      <c r="K122" s="252"/>
      <c r="L122" s="252" t="s">
        <v>4354</v>
      </c>
      <c r="M122" s="252"/>
      <c r="N122" s="397" t="s">
        <v>20</v>
      </c>
    </row>
    <row r="123" spans="1:14" ht="15.75" customHeight="1">
      <c r="A123" s="289" t="s">
        <v>4355</v>
      </c>
      <c r="B123" s="228" t="s">
        <v>4356</v>
      </c>
      <c r="C123" s="360" t="s">
        <v>4304</v>
      </c>
      <c r="D123" s="225" t="s">
        <v>2260</v>
      </c>
      <c r="E123" s="228" t="s">
        <v>1293</v>
      </c>
      <c r="F123" s="288" t="s">
        <v>1294</v>
      </c>
      <c r="G123" s="288" t="s">
        <v>4357</v>
      </c>
      <c r="H123" s="228" t="s">
        <v>333</v>
      </c>
      <c r="I123" s="376">
        <v>107840</v>
      </c>
      <c r="J123" s="252" t="s">
        <v>4322</v>
      </c>
      <c r="K123" s="252"/>
      <c r="L123" s="252"/>
      <c r="M123" s="252"/>
      <c r="N123" s="392" t="s">
        <v>20</v>
      </c>
    </row>
    <row r="124" spans="1:14" ht="15.75" customHeight="1">
      <c r="A124" s="289" t="s">
        <v>4358</v>
      </c>
      <c r="B124" s="228" t="s">
        <v>4359</v>
      </c>
      <c r="C124" s="360" t="s">
        <v>4304</v>
      </c>
      <c r="D124" s="225" t="s">
        <v>2260</v>
      </c>
      <c r="E124" s="228" t="s">
        <v>3543</v>
      </c>
      <c r="F124" s="288" t="s">
        <v>2637</v>
      </c>
      <c r="G124" s="288" t="s">
        <v>4360</v>
      </c>
      <c r="H124" s="228" t="s">
        <v>333</v>
      </c>
      <c r="I124" s="376">
        <v>150000</v>
      </c>
      <c r="J124" s="252" t="s">
        <v>4322</v>
      </c>
      <c r="K124" s="228"/>
      <c r="L124" s="283"/>
      <c r="M124" s="283"/>
      <c r="N124" s="392" t="s">
        <v>20</v>
      </c>
    </row>
    <row r="125" spans="1:14" ht="15.75" customHeight="1">
      <c r="A125" s="289" t="s">
        <v>4361</v>
      </c>
      <c r="B125" s="228" t="s">
        <v>4362</v>
      </c>
      <c r="C125" s="36">
        <v>0</v>
      </c>
      <c r="D125" s="225" t="s">
        <v>2260</v>
      </c>
      <c r="E125" s="295" t="s">
        <v>1855</v>
      </c>
      <c r="F125" s="288" t="s">
        <v>68</v>
      </c>
      <c r="G125" s="288" t="s">
        <v>4363</v>
      </c>
      <c r="H125" s="228" t="s">
        <v>333</v>
      </c>
      <c r="I125" s="376">
        <v>36000</v>
      </c>
      <c r="J125" s="252" t="s">
        <v>4322</v>
      </c>
      <c r="K125" s="33"/>
      <c r="L125" s="33"/>
      <c r="M125" s="24"/>
      <c r="N125" s="392" t="s">
        <v>20</v>
      </c>
    </row>
    <row r="126" spans="1:14" ht="15.75" customHeight="1">
      <c r="A126" s="289" t="s">
        <v>4364</v>
      </c>
      <c r="B126" s="228" t="s">
        <v>4365</v>
      </c>
      <c r="C126" s="36">
        <v>0</v>
      </c>
      <c r="D126" s="225" t="s">
        <v>2260</v>
      </c>
      <c r="E126" s="295" t="s">
        <v>3701</v>
      </c>
      <c r="F126" s="288" t="s">
        <v>1492</v>
      </c>
      <c r="G126" s="288" t="s">
        <v>4366</v>
      </c>
      <c r="H126" s="228" t="s">
        <v>333</v>
      </c>
      <c r="I126" s="376">
        <v>127074.26</v>
      </c>
      <c r="J126" s="252" t="s">
        <v>4322</v>
      </c>
      <c r="K126" s="33"/>
      <c r="L126" s="33"/>
      <c r="M126" s="24"/>
      <c r="N126" s="392" t="s">
        <v>20</v>
      </c>
    </row>
    <row r="127" spans="1:14" ht="15.75" customHeight="1">
      <c r="A127" s="289" t="s">
        <v>4367</v>
      </c>
      <c r="B127" s="228" t="s">
        <v>4368</v>
      </c>
      <c r="C127" s="36">
        <v>0</v>
      </c>
      <c r="D127" s="225" t="s">
        <v>2260</v>
      </c>
      <c r="E127" s="295" t="s">
        <v>2392</v>
      </c>
      <c r="F127" s="288" t="s">
        <v>1074</v>
      </c>
      <c r="G127" s="288" t="s">
        <v>4369</v>
      </c>
      <c r="H127" s="228" t="s">
        <v>333</v>
      </c>
      <c r="I127" s="376">
        <v>20000</v>
      </c>
      <c r="J127" s="252" t="s">
        <v>4322</v>
      </c>
      <c r="K127" s="228"/>
      <c r="L127" s="283"/>
      <c r="M127" s="283"/>
      <c r="N127" s="392" t="s">
        <v>20</v>
      </c>
    </row>
    <row r="128" spans="1:14" ht="15.75" customHeight="1">
      <c r="A128" s="289" t="s">
        <v>4370</v>
      </c>
      <c r="B128" s="289" t="s">
        <v>4371</v>
      </c>
      <c r="C128" s="36">
        <v>0</v>
      </c>
      <c r="D128" s="225" t="s">
        <v>2260</v>
      </c>
      <c r="E128" s="289" t="s">
        <v>4372</v>
      </c>
      <c r="F128" s="288" t="s">
        <v>4373</v>
      </c>
      <c r="G128" s="292" t="s">
        <v>4374</v>
      </c>
      <c r="H128" s="228" t="s">
        <v>333</v>
      </c>
      <c r="I128" s="378">
        <v>150000</v>
      </c>
      <c r="J128" s="252" t="s">
        <v>4322</v>
      </c>
      <c r="K128" s="228"/>
      <c r="L128" s="293"/>
      <c r="M128" s="289"/>
      <c r="N128" s="397" t="s">
        <v>20</v>
      </c>
    </row>
    <row r="129" spans="1:14" ht="15.75" customHeight="1">
      <c r="A129" s="228" t="s">
        <v>4375</v>
      </c>
      <c r="B129" s="228" t="s">
        <v>4376</v>
      </c>
      <c r="C129" s="36">
        <v>0</v>
      </c>
      <c r="D129" s="225" t="s">
        <v>2260</v>
      </c>
      <c r="E129" s="228" t="s">
        <v>4377</v>
      </c>
      <c r="F129" s="288" t="s">
        <v>4378</v>
      </c>
      <c r="G129" s="228" t="s">
        <v>123</v>
      </c>
      <c r="H129" s="287" t="s">
        <v>19</v>
      </c>
      <c r="I129" s="379">
        <v>1000</v>
      </c>
      <c r="J129" s="252" t="s">
        <v>4322</v>
      </c>
      <c r="K129" s="228"/>
      <c r="L129" s="283"/>
      <c r="M129" s="240"/>
      <c r="N129" s="398" t="s">
        <v>20</v>
      </c>
    </row>
    <row r="130" spans="1:14" ht="15.75" customHeight="1">
      <c r="A130" s="240" t="s">
        <v>4379</v>
      </c>
      <c r="B130" s="383" t="s">
        <v>4380</v>
      </c>
      <c r="C130" s="36">
        <v>1</v>
      </c>
      <c r="D130" s="240" t="s">
        <v>4110</v>
      </c>
      <c r="E130" s="240" t="s">
        <v>4381</v>
      </c>
      <c r="F130" t="s">
        <v>4382</v>
      </c>
      <c r="G130" s="294" t="s">
        <v>4383</v>
      </c>
      <c r="H130" s="240" t="s">
        <v>459</v>
      </c>
      <c r="I130" s="371">
        <v>31490</v>
      </c>
      <c r="J130" s="252" t="s">
        <v>4322</v>
      </c>
      <c r="K130" s="283"/>
      <c r="L130" s="283"/>
      <c r="M130" s="283"/>
      <c r="N130" s="392" t="s">
        <v>20</v>
      </c>
    </row>
    <row r="131" spans="1:14" ht="15.75" customHeight="1">
      <c r="A131" s="240" t="s">
        <v>4384</v>
      </c>
      <c r="B131" s="295" t="s">
        <v>4385</v>
      </c>
      <c r="C131" s="36">
        <v>0</v>
      </c>
      <c r="D131" s="295" t="s">
        <v>2260</v>
      </c>
      <c r="E131" s="295" t="s">
        <v>4386</v>
      </c>
      <c r="F131" s="295" t="s">
        <v>4387</v>
      </c>
      <c r="G131" s="295" t="s">
        <v>4388</v>
      </c>
      <c r="H131" s="295" t="s">
        <v>101</v>
      </c>
      <c r="I131" s="380">
        <v>24750</v>
      </c>
      <c r="J131" s="283"/>
      <c r="K131" s="283"/>
      <c r="L131" s="283"/>
      <c r="M131" s="240"/>
      <c r="N131" s="393" t="s">
        <v>686</v>
      </c>
    </row>
    <row r="132" spans="1:14" ht="15.75" customHeight="1">
      <c r="A132" s="240" t="s">
        <v>4389</v>
      </c>
      <c r="B132" s="295" t="s">
        <v>4390</v>
      </c>
      <c r="C132" s="36">
        <v>0</v>
      </c>
      <c r="D132" s="225" t="s">
        <v>2260</v>
      </c>
      <c r="E132" s="295" t="s">
        <v>4391</v>
      </c>
      <c r="F132" s="295" t="s">
        <v>4392</v>
      </c>
      <c r="G132" s="232" t="s">
        <v>4393</v>
      </c>
      <c r="H132" s="295" t="s">
        <v>400</v>
      </c>
      <c r="I132" s="380">
        <v>280000</v>
      </c>
      <c r="J132" s="252" t="s">
        <v>4322</v>
      </c>
      <c r="K132" s="283"/>
      <c r="L132" s="283"/>
      <c r="M132" s="240"/>
      <c r="N132" s="398" t="s">
        <v>20</v>
      </c>
    </row>
    <row r="133" spans="1:14" ht="15.75" customHeight="1">
      <c r="A133" s="296" t="s">
        <v>4394</v>
      </c>
      <c r="B133" s="295" t="s">
        <v>4395</v>
      </c>
      <c r="C133" s="36">
        <v>0</v>
      </c>
      <c r="D133" s="225" t="s">
        <v>2260</v>
      </c>
      <c r="E133" s="295" t="s">
        <v>4396</v>
      </c>
      <c r="F133" s="295" t="s">
        <v>2802</v>
      </c>
      <c r="G133" s="232" t="s">
        <v>4393</v>
      </c>
      <c r="H133" s="295" t="s">
        <v>400</v>
      </c>
      <c r="I133" s="380">
        <v>375767.95</v>
      </c>
      <c r="J133" s="252" t="s">
        <v>4322</v>
      </c>
      <c r="K133" s="283"/>
      <c r="L133" s="283"/>
      <c r="M133" s="296"/>
      <c r="N133" s="398" t="s">
        <v>20</v>
      </c>
    </row>
    <row r="134" spans="1:14" ht="15.75" customHeight="1">
      <c r="A134" s="384" t="s">
        <v>4397</v>
      </c>
      <c r="B134" s="385" t="s">
        <v>4398</v>
      </c>
      <c r="C134" s="36">
        <v>0</v>
      </c>
      <c r="D134" s="385" t="s">
        <v>2260</v>
      </c>
      <c r="E134" s="386" t="s">
        <v>4399</v>
      </c>
      <c r="F134" s="385" t="s">
        <v>4400</v>
      </c>
      <c r="G134" s="295" t="s">
        <v>4401</v>
      </c>
      <c r="H134" s="295" t="s">
        <v>333</v>
      </c>
      <c r="I134" s="380">
        <v>35000</v>
      </c>
      <c r="J134" s="252" t="s">
        <v>4322</v>
      </c>
      <c r="K134" s="283"/>
      <c r="L134" s="283"/>
      <c r="M134" s="296"/>
      <c r="N134" s="397" t="s">
        <v>20</v>
      </c>
    </row>
    <row r="135" spans="1:14" ht="15.75" customHeight="1">
      <c r="A135" s="296" t="s">
        <v>4402</v>
      </c>
      <c r="B135" s="296" t="s">
        <v>4403</v>
      </c>
      <c r="C135" s="36">
        <v>0</v>
      </c>
      <c r="D135" s="385" t="s">
        <v>2260</v>
      </c>
      <c r="E135" s="296" t="s">
        <v>3292</v>
      </c>
      <c r="F135" s="294" t="s">
        <v>3293</v>
      </c>
      <c r="G135" s="294" t="s">
        <v>4404</v>
      </c>
      <c r="H135" s="295" t="s">
        <v>19</v>
      </c>
      <c r="I135" s="376" t="s">
        <v>4025</v>
      </c>
      <c r="J135" s="283" t="s">
        <v>764</v>
      </c>
      <c r="K135" s="283"/>
      <c r="L135" s="283"/>
      <c r="M135" s="296"/>
      <c r="N135" s="392" t="s">
        <v>20</v>
      </c>
    </row>
    <row r="136" spans="1:14" ht="15.75" customHeight="1">
      <c r="A136" s="240" t="s">
        <v>4405</v>
      </c>
      <c r="B136" s="240" t="s">
        <v>4406</v>
      </c>
      <c r="C136" s="36">
        <v>0</v>
      </c>
      <c r="D136" s="385" t="s">
        <v>2260</v>
      </c>
      <c r="E136" s="240" t="s">
        <v>4407</v>
      </c>
      <c r="F136" s="240" t="s">
        <v>4408</v>
      </c>
      <c r="G136" s="294" t="s">
        <v>4404</v>
      </c>
      <c r="H136" s="295" t="s">
        <v>19</v>
      </c>
      <c r="I136" s="376" t="s">
        <v>4025</v>
      </c>
      <c r="J136" s="283" t="s">
        <v>764</v>
      </c>
      <c r="K136" s="283"/>
      <c r="L136" s="283"/>
      <c r="M136" s="240"/>
      <c r="N136" s="392" t="s">
        <v>20</v>
      </c>
    </row>
    <row r="137" spans="1:14" ht="15.75" customHeight="1">
      <c r="A137" s="240" t="s">
        <v>4409</v>
      </c>
      <c r="B137" s="240" t="s">
        <v>4410</v>
      </c>
      <c r="C137" s="36">
        <v>0</v>
      </c>
      <c r="D137" s="385" t="s">
        <v>2260</v>
      </c>
      <c r="E137" s="240" t="s">
        <v>4411</v>
      </c>
      <c r="F137" s="240" t="s">
        <v>4412</v>
      </c>
      <c r="G137" s="240" t="s">
        <v>4413</v>
      </c>
      <c r="H137" s="295" t="s">
        <v>400</v>
      </c>
      <c r="I137" s="380">
        <v>6500</v>
      </c>
      <c r="J137" s="252" t="s">
        <v>4322</v>
      </c>
      <c r="K137" s="283"/>
      <c r="L137" s="283"/>
      <c r="M137" s="240"/>
      <c r="N137" s="392" t="s">
        <v>20</v>
      </c>
    </row>
    <row r="138" spans="1:14" ht="15.75" customHeight="1">
      <c r="A138" s="240" t="s">
        <v>4414</v>
      </c>
      <c r="B138" s="295" t="s">
        <v>4415</v>
      </c>
      <c r="C138" s="36">
        <v>0</v>
      </c>
      <c r="D138" s="385" t="s">
        <v>2260</v>
      </c>
      <c r="E138" s="240" t="s">
        <v>4416</v>
      </c>
      <c r="F138" s="240" t="s">
        <v>4417</v>
      </c>
      <c r="G138" s="240" t="s">
        <v>4413</v>
      </c>
      <c r="H138" s="295" t="s">
        <v>400</v>
      </c>
      <c r="I138" s="380">
        <v>6500</v>
      </c>
      <c r="J138" s="252" t="s">
        <v>4322</v>
      </c>
      <c r="K138" s="283"/>
      <c r="L138" s="283"/>
      <c r="M138" s="240"/>
      <c r="N138" s="392" t="s">
        <v>20</v>
      </c>
    </row>
    <row r="139" spans="1:14" ht="15.75" customHeight="1">
      <c r="A139" s="240" t="s">
        <v>4418</v>
      </c>
      <c r="B139" s="295" t="s">
        <v>4419</v>
      </c>
      <c r="C139" s="36">
        <v>0</v>
      </c>
      <c r="D139" s="385" t="s">
        <v>2260</v>
      </c>
      <c r="E139" s="240" t="s">
        <v>4420</v>
      </c>
      <c r="F139" s="240" t="s">
        <v>4421</v>
      </c>
      <c r="G139" s="240" t="s">
        <v>4413</v>
      </c>
      <c r="H139" s="295" t="s">
        <v>400</v>
      </c>
      <c r="I139" s="380">
        <v>6500</v>
      </c>
      <c r="J139" s="252" t="s">
        <v>4322</v>
      </c>
      <c r="K139" s="283"/>
      <c r="L139" s="283"/>
      <c r="M139" s="240"/>
      <c r="N139" s="397" t="s">
        <v>20</v>
      </c>
    </row>
    <row r="140" spans="1:14" ht="15.75" customHeight="1">
      <c r="A140" s="240" t="s">
        <v>4422</v>
      </c>
      <c r="B140" s="295" t="s">
        <v>4423</v>
      </c>
      <c r="C140" s="36">
        <v>0</v>
      </c>
      <c r="D140" s="385" t="s">
        <v>2260</v>
      </c>
      <c r="E140" s="295" t="s">
        <v>4424</v>
      </c>
      <c r="F140" s="385" t="s">
        <v>3161</v>
      </c>
      <c r="G140" s="295" t="s">
        <v>4425</v>
      </c>
      <c r="H140" s="295" t="s">
        <v>333</v>
      </c>
      <c r="I140" s="380">
        <v>10000</v>
      </c>
      <c r="J140" s="252" t="s">
        <v>4322</v>
      </c>
      <c r="K140" s="283"/>
      <c r="L140" s="283"/>
      <c r="M140" s="240"/>
      <c r="N140" s="392" t="s">
        <v>20</v>
      </c>
    </row>
    <row r="141" spans="1:14" customFormat="1" ht="15.75" customHeight="1">
      <c r="A141" s="240" t="s">
        <v>4426</v>
      </c>
      <c r="B141" s="295" t="s">
        <v>4427</v>
      </c>
      <c r="C141" s="36">
        <v>0</v>
      </c>
      <c r="D141" s="385" t="s">
        <v>2260</v>
      </c>
      <c r="E141" s="295" t="s">
        <v>1643</v>
      </c>
      <c r="F141" s="385" t="s">
        <v>2154</v>
      </c>
      <c r="G141" s="295" t="s">
        <v>4428</v>
      </c>
      <c r="H141" s="295" t="s">
        <v>333</v>
      </c>
      <c r="I141" s="380">
        <v>60000</v>
      </c>
      <c r="J141" s="252" t="s">
        <v>4322</v>
      </c>
      <c r="K141" s="33"/>
      <c r="L141" s="33"/>
      <c r="M141" s="33"/>
      <c r="N141" s="392" t="s">
        <v>20</v>
      </c>
    </row>
    <row r="142" spans="1:14" ht="15.75" customHeight="1">
      <c r="A142" s="240" t="s">
        <v>4429</v>
      </c>
      <c r="B142" s="295" t="s">
        <v>4430</v>
      </c>
      <c r="C142" s="36">
        <v>0</v>
      </c>
      <c r="D142" s="225" t="s">
        <v>2260</v>
      </c>
      <c r="E142" s="295" t="s">
        <v>4431</v>
      </c>
      <c r="F142" s="295" t="s">
        <v>4432</v>
      </c>
      <c r="G142" s="232" t="s">
        <v>4393</v>
      </c>
      <c r="H142" s="295" t="s">
        <v>400</v>
      </c>
      <c r="I142" s="380">
        <v>445000</v>
      </c>
      <c r="J142" s="252" t="s">
        <v>4322</v>
      </c>
      <c r="K142" s="283"/>
      <c r="L142" s="283"/>
      <c r="M142" s="240"/>
      <c r="N142" s="399" t="s">
        <v>20</v>
      </c>
    </row>
    <row r="143" spans="1:14" ht="15.75" customHeight="1">
      <c r="A143" s="240" t="s">
        <v>4433</v>
      </c>
      <c r="B143" s="295" t="s">
        <v>4434</v>
      </c>
      <c r="C143" s="36">
        <v>0</v>
      </c>
      <c r="D143" s="225" t="s">
        <v>2260</v>
      </c>
      <c r="E143" s="387" t="s">
        <v>4435</v>
      </c>
      <c r="F143" s="295" t="s">
        <v>4387</v>
      </c>
      <c r="G143" s="295" t="s">
        <v>4436</v>
      </c>
      <c r="H143" s="295" t="s">
        <v>333</v>
      </c>
      <c r="I143" s="380">
        <v>53800</v>
      </c>
      <c r="J143" s="252" t="s">
        <v>4322</v>
      </c>
      <c r="K143" s="283"/>
      <c r="L143" s="283"/>
      <c r="M143" s="240"/>
      <c r="N143" s="397" t="s">
        <v>20</v>
      </c>
    </row>
    <row r="144" spans="1:14" ht="15.75" customHeight="1">
      <c r="A144" s="297" t="s">
        <v>4437</v>
      </c>
      <c r="B144" s="295" t="s">
        <v>4438</v>
      </c>
      <c r="C144" s="36">
        <v>0</v>
      </c>
      <c r="D144" s="225" t="s">
        <v>2260</v>
      </c>
      <c r="E144" s="295" t="s">
        <v>4439</v>
      </c>
      <c r="F144" s="295" t="s">
        <v>2977</v>
      </c>
      <c r="G144" s="232" t="s">
        <v>4393</v>
      </c>
      <c r="H144" s="295" t="s">
        <v>400</v>
      </c>
      <c r="I144" s="380">
        <v>319990</v>
      </c>
      <c r="J144" s="252" t="s">
        <v>4322</v>
      </c>
      <c r="K144" s="298"/>
      <c r="L144" s="298"/>
      <c r="M144" s="297"/>
      <c r="N144" s="396" t="s">
        <v>20</v>
      </c>
    </row>
    <row r="145" spans="1:14" ht="15.75" customHeight="1">
      <c r="A145" s="297" t="s">
        <v>4440</v>
      </c>
      <c r="B145" s="295" t="s">
        <v>4441</v>
      </c>
      <c r="C145" s="36">
        <v>0</v>
      </c>
      <c r="D145" s="225" t="s">
        <v>2260</v>
      </c>
      <c r="E145" s="295" t="s">
        <v>4442</v>
      </c>
      <c r="F145" s="295" t="s">
        <v>1013</v>
      </c>
      <c r="G145" s="232" t="s">
        <v>4393</v>
      </c>
      <c r="H145" s="295" t="s">
        <v>400</v>
      </c>
      <c r="I145" s="380">
        <v>319000</v>
      </c>
      <c r="J145" s="252" t="s">
        <v>4322</v>
      </c>
      <c r="K145" s="298"/>
      <c r="L145" s="298"/>
      <c r="M145" s="297"/>
      <c r="N145" s="399" t="s">
        <v>20</v>
      </c>
    </row>
    <row r="146" spans="1:14" ht="15.75" customHeight="1">
      <c r="A146" s="297" t="s">
        <v>4443</v>
      </c>
      <c r="B146" s="297" t="s">
        <v>4444</v>
      </c>
      <c r="C146" s="36">
        <v>0</v>
      </c>
      <c r="D146" s="225" t="s">
        <v>2260</v>
      </c>
      <c r="E146" s="297" t="s">
        <v>3921</v>
      </c>
      <c r="F146" s="286" t="s">
        <v>3922</v>
      </c>
      <c r="G146" s="297" t="s">
        <v>123</v>
      </c>
      <c r="H146" s="297" t="s">
        <v>19</v>
      </c>
      <c r="I146" s="381">
        <v>800</v>
      </c>
      <c r="J146" s="252" t="s">
        <v>4322</v>
      </c>
      <c r="K146" s="298"/>
      <c r="L146" s="298"/>
      <c r="M146" s="298"/>
      <c r="N146" s="397" t="s">
        <v>20</v>
      </c>
    </row>
    <row r="147" spans="1:14" ht="15.75" customHeight="1">
      <c r="A147" s="240" t="s">
        <v>4445</v>
      </c>
      <c r="B147" s="240" t="s">
        <v>4446</v>
      </c>
      <c r="C147" s="36">
        <v>0</v>
      </c>
      <c r="D147" s="225" t="s">
        <v>2260</v>
      </c>
      <c r="E147" s="225" t="s">
        <v>4447</v>
      </c>
      <c r="F147" s="240" t="s">
        <v>4448</v>
      </c>
      <c r="G147" s="232" t="s">
        <v>4393</v>
      </c>
      <c r="H147" s="295" t="s">
        <v>400</v>
      </c>
      <c r="I147" s="380">
        <v>445000</v>
      </c>
      <c r="J147" s="252" t="s">
        <v>4322</v>
      </c>
      <c r="K147" s="283"/>
      <c r="L147" s="283"/>
      <c r="M147" s="283"/>
      <c r="N147" s="396" t="s">
        <v>20</v>
      </c>
    </row>
    <row r="148" spans="1:14" ht="15.75" customHeight="1">
      <c r="A148" s="240" t="s">
        <v>4449</v>
      </c>
      <c r="B148" s="240" t="s">
        <v>4450</v>
      </c>
      <c r="C148" s="36">
        <v>0</v>
      </c>
      <c r="D148" s="225" t="s">
        <v>2260</v>
      </c>
      <c r="E148" s="240" t="s">
        <v>4451</v>
      </c>
      <c r="F148" s="240" t="s">
        <v>3399</v>
      </c>
      <c r="G148" s="232" t="s">
        <v>4393</v>
      </c>
      <c r="H148" s="295" t="s">
        <v>400</v>
      </c>
      <c r="I148" s="380">
        <v>200000</v>
      </c>
      <c r="J148" s="252" t="s">
        <v>4322</v>
      </c>
      <c r="K148" s="283"/>
      <c r="L148" s="283"/>
      <c r="M148" s="283"/>
      <c r="N148" s="399" t="s">
        <v>20</v>
      </c>
    </row>
    <row r="149" spans="1:14" ht="15.75" customHeight="1">
      <c r="A149" s="240" t="s">
        <v>4452</v>
      </c>
      <c r="B149" s="240" t="s">
        <v>4453</v>
      </c>
      <c r="C149" s="36">
        <v>0</v>
      </c>
      <c r="D149" s="225" t="s">
        <v>2260</v>
      </c>
      <c r="E149" s="225" t="s">
        <v>4454</v>
      </c>
      <c r="F149" s="225" t="s">
        <v>4455</v>
      </c>
      <c r="G149" s="225" t="s">
        <v>807</v>
      </c>
      <c r="H149" s="240" t="s">
        <v>19</v>
      </c>
      <c r="I149" s="371">
        <v>1800</v>
      </c>
      <c r="J149" s="283" t="s">
        <v>4322</v>
      </c>
      <c r="K149" s="283"/>
      <c r="L149" s="283"/>
      <c r="M149" s="283"/>
      <c r="N149" s="397" t="s">
        <v>686</v>
      </c>
    </row>
    <row r="150" spans="1:14" ht="15.75" customHeight="1">
      <c r="A150" s="240" t="s">
        <v>4456</v>
      </c>
      <c r="B150" s="240" t="s">
        <v>4457</v>
      </c>
      <c r="C150" s="36">
        <v>0</v>
      </c>
      <c r="D150" s="225" t="s">
        <v>2260</v>
      </c>
      <c r="E150" s="240" t="s">
        <v>4458</v>
      </c>
      <c r="F150" s="240" t="s">
        <v>4459</v>
      </c>
      <c r="G150" s="297" t="s">
        <v>123</v>
      </c>
      <c r="H150" s="240" t="s">
        <v>19</v>
      </c>
      <c r="I150" s="371">
        <v>600</v>
      </c>
      <c r="J150" s="283" t="s">
        <v>4322</v>
      </c>
      <c r="K150" s="283"/>
      <c r="L150" s="283"/>
      <c r="M150" s="283"/>
      <c r="N150" s="396" t="s">
        <v>20</v>
      </c>
    </row>
    <row r="151" spans="1:14" ht="15.75" customHeight="1">
      <c r="A151" s="240" t="s">
        <v>4460</v>
      </c>
      <c r="B151" s="240" t="s">
        <v>4444</v>
      </c>
      <c r="C151" s="36">
        <v>0</v>
      </c>
      <c r="D151" s="225" t="s">
        <v>2260</v>
      </c>
      <c r="E151" s="253" t="s">
        <v>4461</v>
      </c>
      <c r="F151" s="240" t="s">
        <v>4462</v>
      </c>
      <c r="G151" s="297" t="s">
        <v>123</v>
      </c>
      <c r="H151" s="240" t="s">
        <v>19</v>
      </c>
      <c r="I151" s="371">
        <v>600</v>
      </c>
      <c r="J151" s="283" t="s">
        <v>4322</v>
      </c>
      <c r="K151" s="236"/>
      <c r="L151" s="283"/>
      <c r="M151" s="283"/>
      <c r="N151" s="399" t="s">
        <v>20</v>
      </c>
    </row>
    <row r="152" spans="1:14" ht="15.75" customHeight="1">
      <c r="A152" s="240" t="s">
        <v>4463</v>
      </c>
      <c r="B152" s="240" t="s">
        <v>4464</v>
      </c>
      <c r="C152" s="36">
        <v>0</v>
      </c>
      <c r="D152" s="240" t="s">
        <v>4110</v>
      </c>
      <c r="E152" s="240" t="s">
        <v>456</v>
      </c>
      <c r="F152" s="240"/>
      <c r="G152" s="240"/>
      <c r="H152" s="240"/>
      <c r="I152" s="371"/>
      <c r="J152" s="283"/>
      <c r="K152" s="283"/>
      <c r="L152" s="283"/>
      <c r="M152" s="283"/>
      <c r="N152" s="397" t="s">
        <v>20</v>
      </c>
    </row>
    <row r="153" spans="1:14" ht="15.75" customHeight="1">
      <c r="A153" s="240" t="s">
        <v>4465</v>
      </c>
      <c r="B153" s="240" t="s">
        <v>4466</v>
      </c>
      <c r="C153" s="36">
        <v>0</v>
      </c>
      <c r="D153" s="225" t="s">
        <v>2260</v>
      </c>
      <c r="E153" s="240" t="s">
        <v>4467</v>
      </c>
      <c r="F153" s="240" t="s">
        <v>3731</v>
      </c>
      <c r="G153" s="295" t="s">
        <v>4468</v>
      </c>
      <c r="H153" s="240" t="s">
        <v>333</v>
      </c>
      <c r="I153" s="371">
        <v>53800</v>
      </c>
      <c r="J153" s="283" t="s">
        <v>4322</v>
      </c>
      <c r="K153" s="283"/>
      <c r="L153" s="283"/>
      <c r="M153" s="283"/>
      <c r="N153" s="400" t="s">
        <v>20</v>
      </c>
    </row>
    <row r="154" spans="1:14" ht="15.75" customHeight="1">
      <c r="A154" s="240" t="s">
        <v>4469</v>
      </c>
      <c r="B154" s="240" t="s">
        <v>4470</v>
      </c>
      <c r="C154" s="36">
        <v>0</v>
      </c>
      <c r="D154" s="225" t="s">
        <v>2260</v>
      </c>
      <c r="E154" s="240" t="s">
        <v>4471</v>
      </c>
      <c r="F154" s="240" t="s">
        <v>831</v>
      </c>
      <c r="G154" s="295" t="s">
        <v>4472</v>
      </c>
      <c r="H154" s="240" t="s">
        <v>333</v>
      </c>
      <c r="I154" s="371">
        <v>230000</v>
      </c>
      <c r="J154" s="283" t="s">
        <v>4322</v>
      </c>
      <c r="K154" s="283"/>
      <c r="L154" s="283"/>
      <c r="M154" s="283"/>
      <c r="N154" s="397" t="s">
        <v>20</v>
      </c>
    </row>
    <row r="155" spans="1:14" ht="15.75" customHeight="1">
      <c r="A155" s="240" t="s">
        <v>4473</v>
      </c>
      <c r="B155" s="240" t="s">
        <v>4474</v>
      </c>
      <c r="C155" s="36">
        <v>0</v>
      </c>
      <c r="D155" s="225" t="s">
        <v>2260</v>
      </c>
      <c r="E155" s="240" t="s">
        <v>4475</v>
      </c>
      <c r="F155" s="240" t="s">
        <v>4476</v>
      </c>
      <c r="G155" s="232" t="s">
        <v>4393</v>
      </c>
      <c r="H155" s="295" t="s">
        <v>400</v>
      </c>
      <c r="I155" s="380">
        <v>319000</v>
      </c>
      <c r="J155" s="252" t="s">
        <v>4322</v>
      </c>
      <c r="K155" s="283"/>
      <c r="L155" s="283"/>
      <c r="M155" s="283"/>
      <c r="N155" s="400" t="s">
        <v>20</v>
      </c>
    </row>
    <row r="156" spans="1:14" ht="15.75" customHeight="1">
      <c r="A156" s="240" t="s">
        <v>4477</v>
      </c>
      <c r="B156" s="77" t="s">
        <v>4478</v>
      </c>
      <c r="C156" s="36">
        <v>0</v>
      </c>
      <c r="D156" s="225" t="s">
        <v>2260</v>
      </c>
      <c r="E156" s="225" t="s">
        <v>4479</v>
      </c>
      <c r="F156" s="240" t="s">
        <v>4480</v>
      </c>
      <c r="G156" s="297" t="s">
        <v>123</v>
      </c>
      <c r="H156" s="240" t="s">
        <v>19</v>
      </c>
      <c r="I156" s="371">
        <v>600</v>
      </c>
      <c r="J156" s="252" t="s">
        <v>4322</v>
      </c>
      <c r="K156" s="283"/>
      <c r="L156" s="283"/>
      <c r="M156" s="283"/>
      <c r="N156" s="397" t="s">
        <v>20</v>
      </c>
    </row>
    <row r="157" spans="1:14" ht="15.75" customHeight="1">
      <c r="A157" s="240" t="s">
        <v>4481</v>
      </c>
      <c r="B157" s="240" t="s">
        <v>4482</v>
      </c>
      <c r="C157" s="36">
        <v>0</v>
      </c>
      <c r="D157" s="225" t="s">
        <v>2260</v>
      </c>
      <c r="E157" s="240" t="s">
        <v>4483</v>
      </c>
      <c r="F157" s="240" t="s">
        <v>4484</v>
      </c>
      <c r="G157" s="240" t="s">
        <v>4485</v>
      </c>
      <c r="H157" s="240" t="s">
        <v>333</v>
      </c>
      <c r="I157" s="371">
        <v>40000</v>
      </c>
      <c r="J157" s="252" t="s">
        <v>4322</v>
      </c>
      <c r="K157" s="283"/>
      <c r="L157" s="283"/>
      <c r="M157" s="283"/>
      <c r="N157" s="397" t="s">
        <v>20</v>
      </c>
    </row>
    <row r="158" spans="1:14" ht="15.75" customHeight="1">
      <c r="A158" s="240" t="s">
        <v>4486</v>
      </c>
      <c r="B158" s="240" t="s">
        <v>4487</v>
      </c>
      <c r="C158" s="36">
        <v>0</v>
      </c>
      <c r="D158" s="225" t="s">
        <v>2260</v>
      </c>
      <c r="E158" s="225" t="s">
        <v>4488</v>
      </c>
      <c r="F158" s="225" t="s">
        <v>4489</v>
      </c>
      <c r="G158" s="297" t="s">
        <v>4490</v>
      </c>
      <c r="H158" s="240" t="s">
        <v>19</v>
      </c>
      <c r="I158" s="371">
        <v>1500</v>
      </c>
      <c r="J158" s="283" t="s">
        <v>407</v>
      </c>
      <c r="K158" s="283"/>
      <c r="L158" s="283"/>
      <c r="M158" s="283"/>
      <c r="N158" s="400" t="s">
        <v>20</v>
      </c>
    </row>
    <row r="159" spans="1:14" ht="15.75" customHeight="1">
      <c r="A159" s="240" t="s">
        <v>4491</v>
      </c>
      <c r="B159" s="240" t="s">
        <v>4492</v>
      </c>
      <c r="C159" s="36">
        <v>0</v>
      </c>
      <c r="D159" s="225" t="s">
        <v>2260</v>
      </c>
      <c r="E159" s="240" t="s">
        <v>3094</v>
      </c>
      <c r="F159" s="240" t="s">
        <v>3095</v>
      </c>
      <c r="G159" s="297" t="s">
        <v>123</v>
      </c>
      <c r="H159" s="240" t="s">
        <v>19</v>
      </c>
      <c r="I159" s="371">
        <v>600</v>
      </c>
      <c r="J159" s="283" t="s">
        <v>4322</v>
      </c>
      <c r="K159" s="283"/>
      <c r="L159" s="283"/>
      <c r="M159" s="283"/>
      <c r="N159" s="397" t="s">
        <v>686</v>
      </c>
    </row>
    <row r="160" spans="1:14" ht="15.75" customHeight="1">
      <c r="A160" s="240" t="s">
        <v>4493</v>
      </c>
      <c r="B160" s="240" t="s">
        <v>4494</v>
      </c>
      <c r="C160" s="36">
        <v>0</v>
      </c>
      <c r="D160" s="225" t="s">
        <v>2260</v>
      </c>
      <c r="E160" s="253" t="s">
        <v>4495</v>
      </c>
      <c r="F160" s="240" t="s">
        <v>2681</v>
      </c>
      <c r="G160" s="232" t="s">
        <v>4393</v>
      </c>
      <c r="H160" s="295" t="s">
        <v>400</v>
      </c>
      <c r="I160" s="380">
        <v>320000</v>
      </c>
      <c r="J160" s="252" t="s">
        <v>4322</v>
      </c>
      <c r="K160" s="236"/>
      <c r="L160" s="283"/>
      <c r="M160" s="283"/>
      <c r="N160" s="397" t="s">
        <v>20</v>
      </c>
    </row>
    <row r="161" spans="1:14" ht="15.75" customHeight="1">
      <c r="A161" s="240" t="s">
        <v>4496</v>
      </c>
      <c r="B161" s="240" t="s">
        <v>4497</v>
      </c>
      <c r="C161" s="36">
        <v>0</v>
      </c>
      <c r="D161" s="240" t="s">
        <v>4153</v>
      </c>
      <c r="E161" s="240" t="s">
        <v>4498</v>
      </c>
      <c r="F161" s="240"/>
      <c r="G161" s="240" t="s">
        <v>4499</v>
      </c>
      <c r="H161" s="240" t="s">
        <v>134</v>
      </c>
      <c r="I161" s="371">
        <v>0</v>
      </c>
      <c r="J161" s="283" t="s">
        <v>4500</v>
      </c>
      <c r="K161" s="283"/>
      <c r="L161" s="283"/>
      <c r="M161" s="283"/>
      <c r="N161" s="397" t="s">
        <v>686</v>
      </c>
    </row>
    <row r="162" spans="1:14" ht="15.75" customHeight="1">
      <c r="A162" s="240" t="s">
        <v>4501</v>
      </c>
      <c r="B162" s="240" t="s">
        <v>4502</v>
      </c>
      <c r="C162" s="36">
        <v>0</v>
      </c>
      <c r="D162" s="225" t="s">
        <v>2260</v>
      </c>
      <c r="E162" s="240" t="s">
        <v>2888</v>
      </c>
      <c r="F162" s="240" t="s">
        <v>2889</v>
      </c>
      <c r="G162" s="297" t="s">
        <v>123</v>
      </c>
      <c r="H162" s="240" t="s">
        <v>19</v>
      </c>
      <c r="I162" s="371">
        <v>600</v>
      </c>
      <c r="J162" s="283" t="s">
        <v>4322</v>
      </c>
      <c r="K162" s="283"/>
      <c r="L162" s="283"/>
      <c r="M162" s="283"/>
      <c r="N162" s="401" t="s">
        <v>20</v>
      </c>
    </row>
    <row r="163" spans="1:14" ht="15.75" customHeight="1">
      <c r="A163" s="240" t="s">
        <v>4503</v>
      </c>
      <c r="B163" s="403" t="s">
        <v>4504</v>
      </c>
      <c r="C163" s="36">
        <v>0</v>
      </c>
      <c r="D163" s="225" t="s">
        <v>2260</v>
      </c>
      <c r="E163" s="240" t="s">
        <v>4505</v>
      </c>
      <c r="F163" s="240" t="s">
        <v>3337</v>
      </c>
      <c r="G163" s="225" t="s">
        <v>4038</v>
      </c>
      <c r="H163" s="240" t="s">
        <v>19</v>
      </c>
      <c r="I163" s="371">
        <v>2000</v>
      </c>
      <c r="J163" s="283" t="s">
        <v>4160</v>
      </c>
      <c r="K163" s="283"/>
      <c r="L163" s="283"/>
      <c r="M163" s="283"/>
      <c r="N163" s="397" t="s">
        <v>20</v>
      </c>
    </row>
    <row r="164" spans="1:14" ht="15.75" customHeight="1">
      <c r="A164" s="402" t="s">
        <v>4506</v>
      </c>
      <c r="B164" s="324" t="s">
        <v>4507</v>
      </c>
      <c r="C164" s="123">
        <v>0</v>
      </c>
      <c r="D164" s="385" t="s">
        <v>4153</v>
      </c>
      <c r="E164" s="240" t="s">
        <v>4508</v>
      </c>
      <c r="F164" s="77" t="s">
        <v>4509</v>
      </c>
      <c r="G164" s="240" t="s">
        <v>4510</v>
      </c>
      <c r="H164" s="240" t="s">
        <v>19</v>
      </c>
      <c r="I164" s="371"/>
      <c r="J164" s="283" t="s">
        <v>4322</v>
      </c>
      <c r="K164" s="283"/>
      <c r="L164" s="283"/>
      <c r="M164" s="283"/>
      <c r="N164" s="397" t="s">
        <v>20</v>
      </c>
    </row>
    <row r="165" spans="1:14" ht="15.75" customHeight="1">
      <c r="A165" s="240" t="s">
        <v>4511</v>
      </c>
      <c r="B165" s="404" t="s">
        <v>4512</v>
      </c>
      <c r="C165" s="123">
        <v>0</v>
      </c>
      <c r="D165" s="225" t="s">
        <v>2260</v>
      </c>
      <c r="E165" s="240" t="s">
        <v>4513</v>
      </c>
      <c r="F165" s="240" t="s">
        <v>1249</v>
      </c>
      <c r="G165" s="240" t="s">
        <v>4514</v>
      </c>
      <c r="H165" s="240" t="s">
        <v>101</v>
      </c>
      <c r="I165" s="371"/>
      <c r="J165" s="283"/>
      <c r="K165" s="283"/>
      <c r="L165" s="283"/>
      <c r="M165" s="283"/>
      <c r="N165" s="397" t="s">
        <v>20</v>
      </c>
    </row>
    <row r="166" spans="1:14" ht="15.75" customHeight="1">
      <c r="A166" s="402" t="s">
        <v>4515</v>
      </c>
      <c r="B166" s="324" t="s">
        <v>4516</v>
      </c>
      <c r="C166" s="123">
        <v>0</v>
      </c>
      <c r="D166" s="225" t="s">
        <v>2260</v>
      </c>
      <c r="E166" s="225" t="s">
        <v>1773</v>
      </c>
      <c r="F166" s="240" t="s">
        <v>506</v>
      </c>
      <c r="G166" s="295" t="s">
        <v>4517</v>
      </c>
      <c r="H166" s="240" t="s">
        <v>333</v>
      </c>
      <c r="I166" s="371">
        <v>85000</v>
      </c>
      <c r="J166" s="252" t="s">
        <v>4322</v>
      </c>
      <c r="K166" s="283"/>
      <c r="L166" s="283"/>
      <c r="M166" s="283"/>
      <c r="N166" s="397" t="s">
        <v>20</v>
      </c>
    </row>
    <row r="167" spans="1:14" ht="15.75" customHeight="1">
      <c r="A167" s="240" t="s">
        <v>4518</v>
      </c>
      <c r="B167" s="240" t="s">
        <v>4519</v>
      </c>
      <c r="C167" s="123">
        <v>0</v>
      </c>
      <c r="D167" s="225" t="s">
        <v>2260</v>
      </c>
      <c r="E167" s="240" t="s">
        <v>951</v>
      </c>
      <c r="F167" s="240" t="s">
        <v>952</v>
      </c>
      <c r="G167" s="232" t="s">
        <v>4393</v>
      </c>
      <c r="H167" s="295" t="s">
        <v>400</v>
      </c>
      <c r="I167" s="380">
        <v>319995</v>
      </c>
      <c r="J167" s="252" t="s">
        <v>4322</v>
      </c>
      <c r="K167" s="283"/>
      <c r="L167" s="283"/>
      <c r="M167" s="283"/>
      <c r="N167" s="397" t="s">
        <v>20</v>
      </c>
    </row>
    <row r="168" spans="1:14" ht="15.75" customHeight="1">
      <c r="A168" s="240" t="s">
        <v>4520</v>
      </c>
      <c r="B168" s="240" t="s">
        <v>4521</v>
      </c>
      <c r="C168" s="123">
        <v>0</v>
      </c>
      <c r="D168" s="225" t="s">
        <v>2260</v>
      </c>
      <c r="E168" s="253" t="s">
        <v>4522</v>
      </c>
      <c r="F168" s="240" t="s">
        <v>4523</v>
      </c>
      <c r="G168" s="295" t="s">
        <v>4524</v>
      </c>
      <c r="H168" s="240" t="s">
        <v>333</v>
      </c>
      <c r="I168" s="371">
        <v>20000</v>
      </c>
      <c r="J168" s="252" t="s">
        <v>4322</v>
      </c>
      <c r="K168" s="236"/>
      <c r="L168" s="283"/>
      <c r="M168" s="283"/>
      <c r="N168" s="397" t="s">
        <v>4525</v>
      </c>
    </row>
    <row r="169" spans="1:14" ht="15.75" customHeight="1">
      <c r="A169" s="240" t="s">
        <v>4526</v>
      </c>
      <c r="B169" s="405" t="s">
        <v>4527</v>
      </c>
      <c r="C169" s="123">
        <v>0</v>
      </c>
      <c r="D169" s="225" t="s">
        <v>2260</v>
      </c>
      <c r="E169" s="240" t="s">
        <v>4528</v>
      </c>
      <c r="F169" s="240" t="s">
        <v>3591</v>
      </c>
      <c r="G169" s="232" t="s">
        <v>4393</v>
      </c>
      <c r="H169" s="295" t="s">
        <v>400</v>
      </c>
      <c r="I169" s="380">
        <v>319595</v>
      </c>
      <c r="J169" s="252" t="s">
        <v>4322</v>
      </c>
      <c r="K169" s="283"/>
      <c r="L169" s="283"/>
      <c r="M169" s="283"/>
      <c r="N169" s="397" t="s">
        <v>20</v>
      </c>
    </row>
    <row r="170" spans="1:14" ht="15.75" customHeight="1">
      <c r="A170" s="240" t="s">
        <v>4529</v>
      </c>
      <c r="B170" s="240" t="s">
        <v>4530</v>
      </c>
      <c r="C170" s="123">
        <v>1</v>
      </c>
      <c r="D170" s="225" t="s">
        <v>2260</v>
      </c>
      <c r="E170" s="240" t="s">
        <v>4531</v>
      </c>
      <c r="F170" s="240" t="s">
        <v>4532</v>
      </c>
      <c r="G170" s="295" t="s">
        <v>4533</v>
      </c>
      <c r="H170" s="240" t="s">
        <v>333</v>
      </c>
      <c r="I170" s="371">
        <v>90000</v>
      </c>
      <c r="J170" s="252" t="s">
        <v>4322</v>
      </c>
      <c r="K170" s="283"/>
      <c r="L170" s="283"/>
      <c r="M170" s="283"/>
      <c r="N170" s="397" t="s">
        <v>20</v>
      </c>
    </row>
    <row r="171" spans="1:14" ht="15.75" customHeight="1">
      <c r="A171" s="240" t="s">
        <v>4534</v>
      </c>
      <c r="B171" s="240" t="s">
        <v>4487</v>
      </c>
      <c r="C171" s="123">
        <v>0</v>
      </c>
      <c r="D171" s="225" t="s">
        <v>2260</v>
      </c>
      <c r="E171" s="240" t="s">
        <v>4535</v>
      </c>
      <c r="F171" s="240" t="s">
        <v>4536</v>
      </c>
      <c r="G171" s="240" t="s">
        <v>4490</v>
      </c>
      <c r="H171" s="240" t="s">
        <v>19</v>
      </c>
      <c r="I171" s="371">
        <v>1500</v>
      </c>
      <c r="J171" s="283" t="s">
        <v>407</v>
      </c>
      <c r="K171" s="283"/>
      <c r="L171" s="283"/>
      <c r="M171" s="283"/>
      <c r="N171" s="397" t="s">
        <v>20</v>
      </c>
    </row>
  </sheetData>
  <sheetProtection algorithmName="SHA-512" hashValue="+sZv9A2NKSm85cNENZKPfn7sBvk0GX3O9JdJGS6FBx/YmIqY+TdUMz75G5hs0o3FfmlkYWSjS6NBusnK4GmVow==" saltValue="+8xv4auY5fXatZGkRECe+A==" spinCount="100000" sheet="1" objects="1" scenarios="1"/>
  <autoFilter ref="B2:I2" xr:uid="{00000000-0009-0000-0000-000000000000}"/>
  <mergeCells count="3">
    <mergeCell ref="C1:N1"/>
    <mergeCell ref="J2:K2"/>
    <mergeCell ref="L2:M2"/>
  </mergeCells>
  <hyperlinks>
    <hyperlink ref="B130" r:id="rId1" xr:uid="{B6714DE7-C8DF-41C1-9A86-888444AB8C33}"/>
    <hyperlink ref="N3" r:id="rId2" xr:uid="{40D37192-37EF-49FD-90EF-CD46147DD928}"/>
    <hyperlink ref="N5" r:id="rId3" xr:uid="{1C98CA51-35D1-4058-BDA2-9B0A213D83AB}"/>
    <hyperlink ref="N7" r:id="rId4" xr:uid="{30DD19CC-44F0-4DD3-A403-4AD0FC5E88C0}"/>
    <hyperlink ref="N8" r:id="rId5" xr:uid="{C64D14D4-9DC0-4B83-A10D-82DD3220CBD9}"/>
    <hyperlink ref="N6" r:id="rId6" xr:uid="{063F3458-751D-420F-BAD2-B37C5478DF7B}"/>
    <hyperlink ref="N9" r:id="rId7" xr:uid="{3EFF12B0-DA10-43BA-B8D0-7CD9E8327103}"/>
    <hyperlink ref="N10" r:id="rId8" xr:uid="{756CD87A-C5CF-408F-B0A9-DB6A201818D4}"/>
    <hyperlink ref="N11" r:id="rId9" xr:uid="{F0E98B1A-4EC9-4DBC-BD03-E3827C510605}"/>
    <hyperlink ref="N13" r:id="rId10" xr:uid="{9C0E8C79-E97C-4CFF-9624-91AC7DD817A7}"/>
    <hyperlink ref="N12" r:id="rId11" xr:uid="{23C3E697-E7D6-4A69-8123-33607275B3B3}"/>
    <hyperlink ref="N14" r:id="rId12" xr:uid="{9969B505-3599-47E5-A5FA-96FF43717FAF}"/>
    <hyperlink ref="N15" r:id="rId13" xr:uid="{75055D11-C7DB-46AF-B2C4-B3589ACCF10B}"/>
    <hyperlink ref="N16" r:id="rId14" xr:uid="{A00CCB08-B2B4-47BF-A845-0F8D036916C4}"/>
    <hyperlink ref="N17" r:id="rId15" xr:uid="{57DE7B41-CBD8-4F1B-97B5-2C27A1BA869C}"/>
    <hyperlink ref="N18" r:id="rId16" xr:uid="{56928EDB-A7A0-4632-A676-878E0BB27769}"/>
    <hyperlink ref="N19" r:id="rId17" xr:uid="{55D883DC-6E65-4C89-9F12-2F6C44C9666B}"/>
    <hyperlink ref="N20" r:id="rId18" xr:uid="{A5DA59BA-F095-40C5-8494-448094D0E2B7}"/>
    <hyperlink ref="N21" r:id="rId19" xr:uid="{A07A615B-9278-4C6E-9796-F4FF5A6F4887}"/>
    <hyperlink ref="N22" r:id="rId20" xr:uid="{F0F8C625-20BF-4A35-8341-ABAA87041505}"/>
    <hyperlink ref="N23" r:id="rId21" xr:uid="{9C9C1CF9-EF10-46E5-A08A-5675FF20A492}"/>
    <hyperlink ref="N24" r:id="rId22" xr:uid="{006CBA4F-62CC-4F71-955B-9DAAA1C43C1A}"/>
    <hyperlink ref="N25" r:id="rId23" xr:uid="{9C5213DC-C979-49D0-B1AF-F566AA4BE3A6}"/>
    <hyperlink ref="N26" r:id="rId24" xr:uid="{99114DD7-93F9-444F-9AD9-3B7B2ECAAD16}"/>
    <hyperlink ref="N27" r:id="rId25" xr:uid="{9EAFBC86-70FF-4F70-94B6-8CCBA6FA669A}"/>
    <hyperlink ref="N28" r:id="rId26" xr:uid="{DD558943-E950-4FD2-9288-C844E596185A}"/>
    <hyperlink ref="N29" r:id="rId27" xr:uid="{7CBDC06D-C662-4587-8EE1-CE9732F28E2C}"/>
    <hyperlink ref="N30" r:id="rId28" xr:uid="{8EE115CC-E183-4267-9713-B11C0ABDE265}"/>
    <hyperlink ref="N31" r:id="rId29" xr:uid="{BBC47E2B-D5FD-474F-A655-DDBBC7ACF641}"/>
    <hyperlink ref="N32" r:id="rId30" xr:uid="{EA430216-0B98-467C-8727-C1BB9F731824}"/>
    <hyperlink ref="N33" r:id="rId31" xr:uid="{1EC7FBB3-0D74-4A5E-B96A-792C32163EB9}"/>
    <hyperlink ref="N34" r:id="rId32" xr:uid="{01E2B107-79F5-457E-B3F7-F96C5D4C3873}"/>
    <hyperlink ref="N36" r:id="rId33" xr:uid="{29D86CA2-2278-441B-8647-6552F2C35FB6}"/>
    <hyperlink ref="N37" r:id="rId34" xr:uid="{C3DA70E9-E556-4CB6-B6DF-AB6672F0949B}"/>
    <hyperlink ref="N38" r:id="rId35" xr:uid="{6190BA4A-191C-4C78-92E1-B5C49A513E1A}"/>
    <hyperlink ref="N39" r:id="rId36" xr:uid="{4E223481-365C-4CFC-B691-33CA8EF2C5B2}"/>
    <hyperlink ref="N40" r:id="rId37" xr:uid="{5A0F348B-3748-43AC-A989-16EAF21198E7}"/>
    <hyperlink ref="N41" r:id="rId38" xr:uid="{4758AEE9-2F96-42FC-85AF-5B1B1D0B147D}"/>
    <hyperlink ref="N42" r:id="rId39" xr:uid="{5B93DE1F-F27F-4EBA-952B-6049FD0F5068}"/>
    <hyperlink ref="N43" r:id="rId40" xr:uid="{26BC4EDC-97D8-44E0-8EDB-E098BD346D7A}"/>
    <hyperlink ref="N44" r:id="rId41" xr:uid="{AC200AE0-C61F-4D27-A215-E18238772075}"/>
    <hyperlink ref="N46" r:id="rId42" xr:uid="{082A6A0E-7F1E-49C8-A748-2F963F83C940}"/>
    <hyperlink ref="N45" r:id="rId43" xr:uid="{62D4707D-3903-41D2-91FA-D51A98991863}"/>
    <hyperlink ref="N48" r:id="rId44" xr:uid="{D501D8F4-F7D0-4E85-82BC-CD864E98848C}"/>
    <hyperlink ref="N47" r:id="rId45" xr:uid="{3B01ABAF-8956-416B-A3EC-231510AC5107}"/>
    <hyperlink ref="N50" r:id="rId46" xr:uid="{DDE327FC-552B-4D95-BD8C-18A31194880D}"/>
    <hyperlink ref="N49" r:id="rId47" xr:uid="{76AC01E4-12BB-4BF5-BB81-928EBB0D1AA4}"/>
    <hyperlink ref="N52" r:id="rId48" xr:uid="{BBB73C10-8F22-434D-90FE-45B35364F951}"/>
    <hyperlink ref="N51" r:id="rId49" xr:uid="{D052BB60-74B3-4E39-BAD6-0F8351FCCCF1}"/>
    <hyperlink ref="N53" r:id="rId50" xr:uid="{2F716685-64E7-431D-9E46-A3FB8B2524AE}"/>
    <hyperlink ref="N54" r:id="rId51" xr:uid="{68AEC601-939C-4623-BA38-181495F03045}"/>
    <hyperlink ref="N55" r:id="rId52" xr:uid="{851AA234-C7A1-4695-9A4F-32267D7EBF68}"/>
    <hyperlink ref="N56" r:id="rId53" xr:uid="{7BA849EC-B6EE-4C15-9997-BAF4D05947A4}"/>
    <hyperlink ref="N57" r:id="rId54" xr:uid="{EABA4321-DB8C-4E00-9497-03DD167CF6D1}"/>
    <hyperlink ref="N59" r:id="rId55" xr:uid="{0F4958BE-8246-4B67-846D-E930D5593297}"/>
    <hyperlink ref="N58" r:id="rId56" xr:uid="{14541D0D-097E-48F0-941C-D5949D038715}"/>
    <hyperlink ref="N61" r:id="rId57" xr:uid="{63898FC4-1E81-4F78-A0FE-A878DC293B65}"/>
    <hyperlink ref="N60" r:id="rId58" xr:uid="{8178BED0-9F1C-4E49-BB77-C792D518265D}"/>
    <hyperlink ref="N62" r:id="rId59" xr:uid="{BFC2F0D5-9130-4FCF-B4FB-3B193BFF7636}"/>
    <hyperlink ref="N63" r:id="rId60" xr:uid="{59A2176B-49D3-45D6-937A-245D93AA95F9}"/>
    <hyperlink ref="N65" r:id="rId61" xr:uid="{3717A5C6-A7B1-48C6-98C2-D0321FF7D77C}"/>
    <hyperlink ref="N67" r:id="rId62" xr:uid="{EC6D228C-BB31-4E41-A339-542A9C78E488}"/>
    <hyperlink ref="N66" r:id="rId63" xr:uid="{F89208FE-C265-4987-9980-3E9A444E93F9}"/>
    <hyperlink ref="N69" r:id="rId64" xr:uid="{911179AA-16AD-4A63-BDB8-D6871EE47DBF}"/>
    <hyperlink ref="N68" r:id="rId65" xr:uid="{CCB21726-0830-4AE4-958A-31FE89FC755D}"/>
    <hyperlink ref="N71" r:id="rId66" xr:uid="{393D526D-C2F2-4AA3-8BC3-674BC487DCE0}"/>
    <hyperlink ref="N70" r:id="rId67" xr:uid="{2926C402-3872-491D-B0A4-B580A13D9046}"/>
    <hyperlink ref="N73" r:id="rId68" xr:uid="{7553F5AE-C1B2-4C69-BB4F-242FBC5A030B}"/>
    <hyperlink ref="N74" r:id="rId69" xr:uid="{B4FB565C-66DA-4357-BA9E-A1DE6BACE690}"/>
    <hyperlink ref="N75" r:id="rId70" xr:uid="{2A978EEA-89CD-475B-BAD5-AB940A573361}"/>
    <hyperlink ref="N76" r:id="rId71" xr:uid="{BCEA6881-ABD8-40CB-9568-8FBE907C433F}"/>
    <hyperlink ref="N84" r:id="rId72" xr:uid="{90ADD49E-49B4-4354-82A8-89BDCD49B931}"/>
    <hyperlink ref="N89" r:id="rId73" xr:uid="{572EAB5F-0007-46A0-B9B0-61056E7DD22B}"/>
    <hyperlink ref="N80" r:id="rId74" xr:uid="{D289EB6B-A191-4E3E-A624-D6CAD341B169}"/>
    <hyperlink ref="N87" r:id="rId75" xr:uid="{FABE14E1-17DB-439A-8359-587839803E75}"/>
    <hyperlink ref="N78" r:id="rId76" xr:uid="{79404544-C23B-4160-83B0-4B7314C41130}"/>
    <hyperlink ref="N82" r:id="rId77" xr:uid="{F1BC5978-DCA8-40C6-9A87-643ACED68A40}"/>
    <hyperlink ref="N81" r:id="rId78" xr:uid="{3282AFBD-1191-433F-855F-984D6BC2D9E1}"/>
    <hyperlink ref="N35" r:id="rId79" xr:uid="{AED6D7B9-9897-4CFE-A570-EFB9F3880822}"/>
    <hyperlink ref="N64" r:id="rId80" xr:uid="{99894904-1409-4313-B7CA-A25428975B84}"/>
    <hyperlink ref="N72" r:id="rId81" xr:uid="{801806B0-9F91-48D6-9D39-72E8511243EA}"/>
    <hyperlink ref="N162" r:id="rId82" xr:uid="{A4CDCA81-9B64-4D2F-8D63-9FF6574AD162}"/>
    <hyperlink ref="N83" r:id="rId83" xr:uid="{F21880DE-00CF-4828-8602-079228D257AB}"/>
    <hyperlink ref="N151" r:id="rId84" xr:uid="{5375E826-2097-4CA9-9197-2B27F1F23CFD}"/>
    <hyperlink ref="N158" r:id="rId85" xr:uid="{17A9234C-C11A-4EA6-A05C-367D608445C9}"/>
    <hyperlink ref="N155" r:id="rId86" xr:uid="{F0A4545A-AFED-4BF4-A601-120C29345906}"/>
    <hyperlink ref="N85" r:id="rId87" xr:uid="{37065A45-EF75-4322-BE6B-818D110593E8}"/>
    <hyperlink ref="N153" r:id="rId88" xr:uid="{D8E3FAF8-C2F4-4711-94D5-55E2CDBDC98C}"/>
    <hyperlink ref="N150" r:id="rId89" xr:uid="{9EF7833D-26F8-46A6-BF0A-417E9708AB83}"/>
    <hyperlink ref="N148" r:id="rId90" xr:uid="{8596F73A-D7B9-4FD5-82FA-D0C9D3AF18D5}"/>
    <hyperlink ref="N86" r:id="rId91" xr:uid="{81C311E2-CC15-4C20-8178-F459B5F907B2}"/>
    <hyperlink ref="N147" r:id="rId92" xr:uid="{84D74718-889B-4A94-BC11-BE22ECEBB398}"/>
    <hyperlink ref="N145" r:id="rId93" xr:uid="{80115186-7322-4F74-B8FE-5B765726D91E}"/>
    <hyperlink ref="N144" r:id="rId94" xr:uid="{CDADF2CF-0122-4F76-95EE-36B1E28532D3}"/>
    <hyperlink ref="N77" r:id="rId95" xr:uid="{B57765FB-9F77-49EE-B859-B5AB44C50C96}"/>
    <hyperlink ref="N79" r:id="rId96" xr:uid="{C0B9CF74-91C6-4CE3-A552-8588CDE9C8AC}"/>
    <hyperlink ref="N88" r:id="rId97" xr:uid="{7BC669DD-7531-4A55-B3E9-5DAD3918C9D2}"/>
    <hyperlink ref="N90" r:id="rId98" xr:uid="{2F6DFFFF-95A9-49BD-A5E6-CBBD433EBFCA}"/>
    <hyperlink ref="N142" r:id="rId99" xr:uid="{B1BDDAA1-7C60-4E70-8761-7EBB4E0858E3}"/>
    <hyperlink ref="N141" r:id="rId100" xr:uid="{B0EAFD39-10DE-4F57-A7F6-3F98B7E65ED8}"/>
    <hyperlink ref="N91" r:id="rId101" xr:uid="{134DF3CB-F5A7-4805-AAA3-11FAD73022A8}"/>
    <hyperlink ref="N140" r:id="rId102" xr:uid="{13DCC32A-C89E-47DF-B174-B45AF9BD711F}"/>
    <hyperlink ref="N138" r:id="rId103" xr:uid="{39541037-8AAA-426F-8C9C-5430E48B1156}"/>
    <hyperlink ref="N92" r:id="rId104" xr:uid="{FD077BE9-7F1F-4901-A20B-7D15C2BCB2A2}"/>
    <hyperlink ref="N137" r:id="rId105" xr:uid="{F299CAAD-6DC6-40FE-8C2B-6A1A8060DA5C}"/>
    <hyperlink ref="N136" r:id="rId106" xr:uid="{0E5E8905-1F2C-4DDA-B116-FAA4900BF424}"/>
    <hyperlink ref="N135" r:id="rId107" xr:uid="{BAB8525B-273E-49F1-9216-308575636A06}"/>
    <hyperlink ref="N133" r:id="rId108" xr:uid="{6D3930FE-F58C-4028-8950-5A7E3C7E30E9}"/>
    <hyperlink ref="N132" r:id="rId109" xr:uid="{0FF06A72-C6E6-4D6E-82D7-3870798FA5E0}"/>
    <hyperlink ref="N130" r:id="rId110" xr:uid="{DBFFDE47-1C96-415F-A709-BAD5407B705F}"/>
    <hyperlink ref="N93" r:id="rId111" xr:uid="{2A84A327-138C-444E-B367-11C0415379D3}"/>
    <hyperlink ref="N129" r:id="rId112" xr:uid="{BF7D62D0-D604-4789-BBE7-EA427C572AC6}"/>
    <hyperlink ref="N94" r:id="rId113" xr:uid="{D93A9806-2D05-47F7-84ED-4D234D0AABFE}"/>
    <hyperlink ref="N127" r:id="rId114" xr:uid="{4C1659CF-3BB7-4BEB-99AF-0FC3CD44DA9E}"/>
    <hyperlink ref="N126" r:id="rId115" xr:uid="{C7F1E910-E077-4F61-AC52-BDA01B72BB97}"/>
    <hyperlink ref="N125" r:id="rId116" xr:uid="{02BE345B-FF91-4B36-84DD-DEF819B64348}"/>
    <hyperlink ref="N124" r:id="rId117" xr:uid="{8116D08B-FCB4-4CB7-911B-986936D75F9B}"/>
    <hyperlink ref="N95" r:id="rId118" xr:uid="{CE4B719A-AA61-4986-8472-97DF36985745}"/>
    <hyperlink ref="N123" r:id="rId119" xr:uid="{7EEFA597-F8DB-4C72-B14A-D6B5778346AA}"/>
    <hyperlink ref="N120" r:id="rId120" xr:uid="{CAD6B717-B8A2-4EEC-B737-223A955275A9}"/>
    <hyperlink ref="N119" r:id="rId121" xr:uid="{09DF4142-DBAB-47EA-9169-8478BE0280C3}"/>
    <hyperlink ref="N118" r:id="rId122" xr:uid="{34BD511E-8E91-4AE2-8551-A5A673E6FE70}"/>
    <hyperlink ref="N117" r:id="rId123" xr:uid="{6F7E0EE7-96C6-47C1-8A1D-72B601925DDA}"/>
    <hyperlink ref="N116" r:id="rId124" xr:uid="{E5FFD229-117F-4936-B697-76020B6EC647}"/>
    <hyperlink ref="N115" r:id="rId125" xr:uid="{D94D6E0A-2B58-48C7-8952-62C925B0980A}"/>
    <hyperlink ref="N114" r:id="rId126" xr:uid="{E034F8D2-2DFA-49C7-A149-1B92E0E20C5D}"/>
    <hyperlink ref="N113" r:id="rId127" xr:uid="{5968D4A5-05DD-4BDA-A905-1D0BD7114FC4}"/>
    <hyperlink ref="N96" r:id="rId128" xr:uid="{B1B3514F-B162-433D-841E-F2A544546792}"/>
    <hyperlink ref="N112" r:id="rId129" xr:uid="{29FC0A5F-F891-4694-B480-4EEC95ED33FF}"/>
    <hyperlink ref="N111" r:id="rId130" xr:uid="{6A998287-C022-430F-B72A-22E326C4D6CD}"/>
    <hyperlink ref="N109" r:id="rId131" xr:uid="{DA2B0216-139D-4053-9EEF-7F552FE29673}"/>
    <hyperlink ref="N97" r:id="rId132" xr:uid="{84D86546-FB0E-4C3F-B6BE-041055C3F237}"/>
    <hyperlink ref="N108" r:id="rId133" xr:uid="{C87A562B-A5A4-4314-8506-452BB5950067}"/>
    <hyperlink ref="N107" r:id="rId134" xr:uid="{27B9D3B3-1E20-424B-9FCA-9CE1CBBAC109}"/>
    <hyperlink ref="N106" r:id="rId135" xr:uid="{ECD0132E-1F7D-4DE6-B7A1-4F55D43FFED5}"/>
    <hyperlink ref="N105" r:id="rId136" xr:uid="{20EF3777-D9D9-4A37-84C0-0EA6738DE6FE}"/>
    <hyperlink ref="N98" r:id="rId137" xr:uid="{99BEFA07-3EF9-455C-8C19-8CF284853A93}"/>
    <hyperlink ref="N104" r:id="rId138" xr:uid="{C32C6DB0-F238-4DAF-B793-870D3C8D20F1}"/>
    <hyperlink ref="N99" r:id="rId139" xr:uid="{2D90453B-BF0C-4728-A0E1-9706462873DF}"/>
    <hyperlink ref="N102" r:id="rId140" xr:uid="{9C4F2D25-33E2-40AB-91D1-2A00DED77145}"/>
    <hyperlink ref="N101" r:id="rId141" xr:uid="{033D2C71-9C9B-47E8-9CA9-2AAAB90751D7}"/>
    <hyperlink ref="N100" r:id="rId142" xr:uid="{E141F62B-2D79-461D-B30A-15EAF854D45D}"/>
    <hyperlink ref="N164" r:id="rId143" xr:uid="{9E524B90-4623-4A03-AB63-F9AD3C85F751}"/>
    <hyperlink ref="N160" r:id="rId144" xr:uid="{CB8A1134-7AC9-4B7F-B272-C2DD626F92B5}"/>
    <hyperlink ref="N156" r:id="rId145" xr:uid="{1F09A0A0-C09C-446E-8951-75BD202D0A76}"/>
    <hyperlink ref="N143" r:id="rId146" xr:uid="{AA104CEF-2AF1-4E9D-8719-854801857477}"/>
    <hyperlink ref="N139" r:id="rId147" xr:uid="{8CE293DC-94BF-4B1E-B617-B9959F036888}"/>
    <hyperlink ref="N128" r:id="rId148" xr:uid="{12869549-ABB5-4B45-8FBD-D9618A0FAA56}"/>
    <hyperlink ref="N122" r:id="rId149" xr:uid="{35F25866-572B-4575-914A-07536B2B213E}"/>
    <hyperlink ref="N154" r:id="rId150" xr:uid="{53CD3531-EF22-4155-87F0-D74E24B2819E}"/>
    <hyperlink ref="N163" r:id="rId151" xr:uid="{CC385E86-3879-48AA-B808-110F1CC46723}"/>
    <hyperlink ref="N165" r:id="rId152" xr:uid="{5D2FDC4C-989E-45CC-B8CB-932DAB94F617}"/>
    <hyperlink ref="N157" r:id="rId153" xr:uid="{0CA96222-701A-4E77-87C8-D11A58789B31}"/>
    <hyperlink ref="N134" r:id="rId154" xr:uid="{7C2ACBC7-8E68-430E-ACF5-B39A6C7B6DC6}"/>
    <hyperlink ref="N166" r:id="rId155" xr:uid="{8D529984-45F1-4D89-A738-81F1573E7414}"/>
    <hyperlink ref="N152" r:id="rId156" xr:uid="{0A470DB2-E7A4-4822-8DEB-51D44E83D30E}"/>
    <hyperlink ref="N170" r:id="rId157" xr:uid="{8606A71E-8E6D-437B-9F31-4C6716330756}"/>
    <hyperlink ref="N169" r:id="rId158" xr:uid="{FAE04DAA-B4AD-44EF-8A2E-FD7A7679C276}"/>
    <hyperlink ref="N167" r:id="rId159" xr:uid="{9C3D4C2E-A0F7-4AFA-A511-110A26340ACE}"/>
    <hyperlink ref="N110" r:id="rId160" xr:uid="{38F53354-0AA3-4AE6-A7B8-1EE0119A81E1}"/>
    <hyperlink ref="N146" r:id="rId161" xr:uid="{4839BC98-4D4B-486D-B81E-C4E682E797E1}"/>
    <hyperlink ref="N171" r:id="rId162" xr:uid="{8B3D1D6D-823E-44B2-AD83-B99CCCC15746}"/>
  </hyperlinks>
  <pageMargins left="0.7" right="0.7" top="0.75" bottom="0.75" header="0" footer="0"/>
  <pageSetup paperSize="9" fitToHeight="0" orientation="landscape"/>
  <drawing r:id="rId163"/>
  <legacyDrawing r:id="rId16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B49C-5B53-4FC6-A7D7-BD1F342F7BFD}">
  <dimension ref="A1:Y313"/>
  <sheetViews>
    <sheetView workbookViewId="0">
      <pane ySplit="2" topLeftCell="A197" activePane="bottomLeft" state="frozen"/>
      <selection pane="bottomLeft" activeCell="A221" sqref="A221:XFD221"/>
    </sheetView>
  </sheetViews>
  <sheetFormatPr defaultRowHeight="12.75"/>
  <cols>
    <col min="1" max="1" width="15.85546875" customWidth="1"/>
    <col min="2" max="2" width="25.42578125" customWidth="1"/>
    <col min="3" max="3" width="12.5703125" style="221" customWidth="1"/>
    <col min="4" max="4" width="21.7109375" bestFit="1" customWidth="1"/>
    <col min="5" max="5" width="47" customWidth="1"/>
    <col min="6" max="6" width="21.7109375" customWidth="1"/>
    <col min="7" max="7" width="69.5703125" customWidth="1"/>
    <col min="8" max="8" width="20.28515625" customWidth="1"/>
    <col min="9" max="9" width="20.42578125" style="410" customWidth="1"/>
    <col min="10" max="10" width="13.7109375" customWidth="1"/>
    <col min="11" max="11" width="9.85546875" customWidth="1"/>
    <col min="12" max="12" width="10.42578125" bestFit="1" customWidth="1"/>
    <col min="13" max="13" width="12.5703125" customWidth="1"/>
    <col min="14" max="14" width="25.7109375" customWidth="1"/>
  </cols>
  <sheetData>
    <row r="1" spans="1:14" ht="46.5" customHeight="1">
      <c r="A1" s="256"/>
      <c r="B1" s="256"/>
      <c r="C1" s="786"/>
      <c r="D1" s="787"/>
      <c r="E1" s="787"/>
      <c r="F1" s="787"/>
      <c r="G1" s="787"/>
      <c r="H1" s="787"/>
      <c r="I1" s="787"/>
      <c r="J1" s="787"/>
      <c r="K1" s="787"/>
      <c r="L1" s="787"/>
      <c r="M1" s="787"/>
      <c r="N1" s="787"/>
    </row>
    <row r="2" spans="1:14" ht="43.5" customHeight="1">
      <c r="A2" s="407" t="s">
        <v>1</v>
      </c>
      <c r="B2" s="407" t="s">
        <v>2</v>
      </c>
      <c r="C2" s="407" t="s">
        <v>3</v>
      </c>
      <c r="D2" s="407" t="s">
        <v>3848</v>
      </c>
      <c r="E2" s="407" t="s">
        <v>5</v>
      </c>
      <c r="F2" s="407" t="s">
        <v>6</v>
      </c>
      <c r="G2" s="407" t="s">
        <v>7</v>
      </c>
      <c r="H2" s="407" t="s">
        <v>8</v>
      </c>
      <c r="I2" s="408" t="s">
        <v>9</v>
      </c>
      <c r="J2" s="788" t="s">
        <v>3849</v>
      </c>
      <c r="K2" s="789"/>
      <c r="L2" s="788" t="s">
        <v>11</v>
      </c>
      <c r="M2" s="789"/>
      <c r="N2" s="407" t="s">
        <v>12</v>
      </c>
    </row>
    <row r="3" spans="1:14">
      <c r="A3" s="406" t="s">
        <v>4537</v>
      </c>
      <c r="B3" s="411" t="s">
        <v>4538</v>
      </c>
      <c r="C3" s="218">
        <v>0</v>
      </c>
      <c r="D3" s="197" t="s">
        <v>4539</v>
      </c>
      <c r="E3" s="415" t="s">
        <v>4540</v>
      </c>
      <c r="F3" s="197" t="s">
        <v>3713</v>
      </c>
      <c r="G3" s="197" t="s">
        <v>4541</v>
      </c>
      <c r="H3" s="197" t="s">
        <v>1759</v>
      </c>
      <c r="I3" s="409">
        <v>50000</v>
      </c>
      <c r="J3" s="197" t="s">
        <v>4542</v>
      </c>
      <c r="K3" s="197"/>
      <c r="L3" s="197" t="s">
        <v>4543</v>
      </c>
      <c r="M3" s="197"/>
      <c r="N3" s="397" t="s">
        <v>20</v>
      </c>
    </row>
    <row r="4" spans="1:14">
      <c r="A4" s="412" t="s">
        <v>4544</v>
      </c>
      <c r="B4" s="413" t="s">
        <v>4545</v>
      </c>
      <c r="C4" s="416">
        <v>0</v>
      </c>
      <c r="D4" s="417" t="s">
        <v>2356</v>
      </c>
      <c r="E4" s="197" t="s">
        <v>1773</v>
      </c>
      <c r="F4" s="418" t="s">
        <v>506</v>
      </c>
      <c r="G4" s="197" t="s">
        <v>4546</v>
      </c>
      <c r="H4" s="197" t="s">
        <v>134</v>
      </c>
      <c r="I4" s="409">
        <v>100000</v>
      </c>
      <c r="J4" s="197" t="s">
        <v>1465</v>
      </c>
      <c r="K4" s="197"/>
      <c r="L4" s="430">
        <v>44942</v>
      </c>
      <c r="M4" s="197"/>
      <c r="N4" s="397" t="s">
        <v>20</v>
      </c>
    </row>
    <row r="5" spans="1:14">
      <c r="A5" s="406" t="s">
        <v>4547</v>
      </c>
      <c r="B5" s="197" t="s">
        <v>4548</v>
      </c>
      <c r="C5" s="218">
        <v>0</v>
      </c>
      <c r="D5" s="417" t="s">
        <v>2356</v>
      </c>
      <c r="E5" s="197" t="s">
        <v>1444</v>
      </c>
      <c r="F5" s="418" t="s">
        <v>1445</v>
      </c>
      <c r="G5" s="197" t="s">
        <v>4549</v>
      </c>
      <c r="H5" s="197" t="s">
        <v>134</v>
      </c>
      <c r="I5" s="409">
        <v>25950</v>
      </c>
      <c r="J5" s="197" t="s">
        <v>71</v>
      </c>
      <c r="K5" s="197"/>
      <c r="L5" s="430" t="s">
        <v>4543</v>
      </c>
      <c r="M5" s="197"/>
      <c r="N5" s="397" t="s">
        <v>20</v>
      </c>
    </row>
    <row r="6" spans="1:14">
      <c r="A6" s="406" t="s">
        <v>4550</v>
      </c>
      <c r="B6" s="197" t="s">
        <v>4551</v>
      </c>
      <c r="C6" s="218">
        <v>0</v>
      </c>
      <c r="D6" s="417" t="s">
        <v>2356</v>
      </c>
      <c r="E6" s="197" t="s">
        <v>4552</v>
      </c>
      <c r="F6" s="418" t="s">
        <v>4553</v>
      </c>
      <c r="G6" s="197" t="s">
        <v>4554</v>
      </c>
      <c r="H6" s="197" t="s">
        <v>19</v>
      </c>
      <c r="I6" s="409">
        <v>5000</v>
      </c>
      <c r="J6" s="197" t="s">
        <v>407</v>
      </c>
      <c r="K6" s="197"/>
      <c r="L6" s="430" t="s">
        <v>3727</v>
      </c>
      <c r="M6" s="197"/>
      <c r="N6" s="397" t="s">
        <v>686</v>
      </c>
    </row>
    <row r="7" spans="1:14">
      <c r="A7" s="406" t="s">
        <v>4555</v>
      </c>
      <c r="B7" s="197" t="s">
        <v>4556</v>
      </c>
      <c r="C7" s="218">
        <v>1</v>
      </c>
      <c r="D7" s="417" t="s">
        <v>2356</v>
      </c>
      <c r="E7" s="197" t="s">
        <v>4557</v>
      </c>
      <c r="F7" s="418" t="s">
        <v>4558</v>
      </c>
      <c r="G7" s="197" t="s">
        <v>4559</v>
      </c>
      <c r="H7" s="197" t="s">
        <v>19</v>
      </c>
      <c r="I7" s="409">
        <v>18650</v>
      </c>
      <c r="J7" s="197" t="s">
        <v>407</v>
      </c>
      <c r="K7" s="197"/>
      <c r="L7" s="430">
        <v>45079</v>
      </c>
      <c r="M7" s="197"/>
      <c r="N7" s="397" t="s">
        <v>20</v>
      </c>
    </row>
    <row r="8" spans="1:14">
      <c r="A8" s="406" t="s">
        <v>4560</v>
      </c>
      <c r="B8" s="197" t="s">
        <v>4561</v>
      </c>
      <c r="C8" s="218">
        <v>0</v>
      </c>
      <c r="D8" s="417" t="s">
        <v>2356</v>
      </c>
      <c r="E8" s="197" t="s">
        <v>3555</v>
      </c>
      <c r="F8" s="418" t="s">
        <v>3556</v>
      </c>
      <c r="G8" s="197" t="s">
        <v>4562</v>
      </c>
      <c r="H8" s="197" t="s">
        <v>101</v>
      </c>
      <c r="I8" s="409">
        <v>52000</v>
      </c>
      <c r="J8" s="197" t="s">
        <v>407</v>
      </c>
      <c r="K8" s="197"/>
      <c r="L8" s="430">
        <v>45008</v>
      </c>
      <c r="M8" s="197"/>
      <c r="N8" s="397" t="s">
        <v>20</v>
      </c>
    </row>
    <row r="9" spans="1:14">
      <c r="A9" s="406" t="s">
        <v>4563</v>
      </c>
      <c r="B9" s="197" t="s">
        <v>4564</v>
      </c>
      <c r="C9" s="218">
        <v>0</v>
      </c>
      <c r="D9" s="417" t="s">
        <v>4539</v>
      </c>
      <c r="E9" s="197" t="s">
        <v>2976</v>
      </c>
      <c r="F9" s="418" t="s">
        <v>2977</v>
      </c>
      <c r="G9" s="197" t="s">
        <v>4565</v>
      </c>
      <c r="H9" s="197" t="s">
        <v>1759</v>
      </c>
      <c r="I9" s="409">
        <v>50000</v>
      </c>
      <c r="J9" s="197" t="s">
        <v>4542</v>
      </c>
      <c r="K9" s="197"/>
      <c r="L9" s="430" t="s">
        <v>4543</v>
      </c>
      <c r="M9" s="197"/>
      <c r="N9" s="397" t="s">
        <v>20</v>
      </c>
    </row>
    <row r="10" spans="1:14">
      <c r="A10" s="406" t="s">
        <v>4566</v>
      </c>
      <c r="B10" s="197" t="s">
        <v>329</v>
      </c>
      <c r="C10" s="218"/>
      <c r="D10" s="417"/>
      <c r="E10" s="197"/>
      <c r="F10" s="418"/>
      <c r="G10" s="197"/>
      <c r="H10" s="197"/>
      <c r="I10" s="409"/>
      <c r="J10" s="197"/>
      <c r="K10" s="197"/>
      <c r="L10" s="430"/>
      <c r="M10" s="197"/>
      <c r="N10" s="397"/>
    </row>
    <row r="11" spans="1:14">
      <c r="A11" s="406" t="s">
        <v>4566</v>
      </c>
      <c r="B11" s="197" t="s">
        <v>4567</v>
      </c>
      <c r="C11" s="218">
        <v>0</v>
      </c>
      <c r="D11" s="417" t="s">
        <v>4539</v>
      </c>
      <c r="E11" s="197" t="s">
        <v>2976</v>
      </c>
      <c r="F11" s="418" t="s">
        <v>2977</v>
      </c>
      <c r="G11" s="197" t="s">
        <v>4568</v>
      </c>
      <c r="H11" s="197" t="s">
        <v>1759</v>
      </c>
      <c r="I11" s="409">
        <v>100000</v>
      </c>
      <c r="J11" s="197" t="s">
        <v>4542</v>
      </c>
      <c r="K11" s="197"/>
      <c r="L11" s="430" t="s">
        <v>4543</v>
      </c>
      <c r="M11" s="197"/>
      <c r="N11" s="397" t="s">
        <v>20</v>
      </c>
    </row>
    <row r="12" spans="1:14">
      <c r="A12" s="406" t="s">
        <v>4569</v>
      </c>
      <c r="B12" s="197" t="s">
        <v>4570</v>
      </c>
      <c r="C12" s="218">
        <v>0</v>
      </c>
      <c r="D12" s="417" t="s">
        <v>4571</v>
      </c>
      <c r="E12" s="197" t="s">
        <v>4572</v>
      </c>
      <c r="F12" s="418" t="s">
        <v>3756</v>
      </c>
      <c r="G12" s="197" t="s">
        <v>4573</v>
      </c>
      <c r="H12" s="197" t="s">
        <v>19</v>
      </c>
      <c r="I12" s="409">
        <v>0</v>
      </c>
      <c r="J12" s="197" t="s">
        <v>407</v>
      </c>
      <c r="K12" s="197"/>
      <c r="L12" s="430" t="s">
        <v>3727</v>
      </c>
      <c r="M12" s="197"/>
      <c r="N12" s="397" t="s">
        <v>20</v>
      </c>
    </row>
    <row r="13" spans="1:14">
      <c r="A13" s="406" t="s">
        <v>4574</v>
      </c>
      <c r="B13" s="197" t="s">
        <v>4575</v>
      </c>
      <c r="C13" s="218">
        <v>0</v>
      </c>
      <c r="D13" s="417" t="s">
        <v>4539</v>
      </c>
      <c r="E13" s="197" t="s">
        <v>217</v>
      </c>
      <c r="F13" s="418" t="s">
        <v>218</v>
      </c>
      <c r="G13" s="197" t="s">
        <v>4576</v>
      </c>
      <c r="H13" s="197" t="s">
        <v>1759</v>
      </c>
      <c r="I13" s="409">
        <v>50000</v>
      </c>
      <c r="J13" s="197" t="s">
        <v>4542</v>
      </c>
      <c r="K13" s="197"/>
      <c r="L13" s="430" t="s">
        <v>4543</v>
      </c>
      <c r="M13" s="197"/>
      <c r="N13" s="397" t="s">
        <v>20</v>
      </c>
    </row>
    <row r="14" spans="1:14">
      <c r="A14" s="406" t="s">
        <v>4577</v>
      </c>
      <c r="B14" s="197" t="s">
        <v>4578</v>
      </c>
      <c r="C14" s="218">
        <v>0</v>
      </c>
      <c r="D14" s="417" t="s">
        <v>4539</v>
      </c>
      <c r="E14" s="197" t="s">
        <v>217</v>
      </c>
      <c r="F14" s="418" t="s">
        <v>218</v>
      </c>
      <c r="G14" s="197" t="s">
        <v>4579</v>
      </c>
      <c r="H14" s="197" t="s">
        <v>1759</v>
      </c>
      <c r="I14" s="409">
        <v>100000</v>
      </c>
      <c r="J14" s="197" t="s">
        <v>4542</v>
      </c>
      <c r="K14" s="197"/>
      <c r="L14" s="430" t="s">
        <v>4543</v>
      </c>
      <c r="M14" s="197"/>
      <c r="N14" s="397" t="s">
        <v>20</v>
      </c>
    </row>
    <row r="15" spans="1:14">
      <c r="A15" s="406" t="s">
        <v>4580</v>
      </c>
      <c r="B15" s="197" t="s">
        <v>4581</v>
      </c>
      <c r="C15" s="218">
        <v>0</v>
      </c>
      <c r="D15" s="417" t="s">
        <v>4582</v>
      </c>
      <c r="E15" s="197" t="s">
        <v>4583</v>
      </c>
      <c r="F15" s="418" t="s">
        <v>522</v>
      </c>
      <c r="G15" s="197" t="s">
        <v>4584</v>
      </c>
      <c r="H15" s="197" t="s">
        <v>3272</v>
      </c>
      <c r="I15" s="409" t="s">
        <v>4585</v>
      </c>
      <c r="J15" s="197" t="s">
        <v>407</v>
      </c>
      <c r="K15" s="197"/>
      <c r="L15" s="430">
        <v>45216</v>
      </c>
      <c r="M15" s="197" t="s">
        <v>4586</v>
      </c>
      <c r="N15" s="397" t="s">
        <v>20</v>
      </c>
    </row>
    <row r="16" spans="1:14">
      <c r="A16" s="406" t="s">
        <v>4587</v>
      </c>
      <c r="B16" s="197" t="s">
        <v>4588</v>
      </c>
      <c r="C16" s="218">
        <v>0</v>
      </c>
      <c r="D16" s="417" t="s">
        <v>4582</v>
      </c>
      <c r="E16" s="197" t="s">
        <v>4589</v>
      </c>
      <c r="F16" s="418" t="s">
        <v>4590</v>
      </c>
      <c r="G16" s="197" t="s">
        <v>4584</v>
      </c>
      <c r="H16" s="197" t="s">
        <v>3272</v>
      </c>
      <c r="I16" s="409" t="s">
        <v>4591</v>
      </c>
      <c r="J16" s="197" t="s">
        <v>407</v>
      </c>
      <c r="K16" s="197"/>
      <c r="L16" s="430">
        <v>45252</v>
      </c>
      <c r="M16" s="197" t="s">
        <v>4586</v>
      </c>
      <c r="N16" s="397" t="s">
        <v>20</v>
      </c>
    </row>
    <row r="17" spans="1:14">
      <c r="A17" s="406" t="s">
        <v>4592</v>
      </c>
      <c r="B17" s="383" t="s">
        <v>4593</v>
      </c>
      <c r="C17" s="218">
        <v>0</v>
      </c>
      <c r="D17" s="417" t="s">
        <v>4582</v>
      </c>
      <c r="E17" s="197" t="s">
        <v>4594</v>
      </c>
      <c r="F17" s="418" t="s">
        <v>4595</v>
      </c>
      <c r="G17" t="s">
        <v>4596</v>
      </c>
      <c r="H17" s="197" t="s">
        <v>4597</v>
      </c>
      <c r="I17" s="409">
        <v>47600</v>
      </c>
      <c r="J17" s="197" t="s">
        <v>1857</v>
      </c>
      <c r="K17" s="197"/>
      <c r="L17" s="197" t="s">
        <v>4543</v>
      </c>
      <c r="M17" s="197"/>
      <c r="N17" s="397" t="s">
        <v>20</v>
      </c>
    </row>
    <row r="18" spans="1:14">
      <c r="A18" s="406" t="s">
        <v>4598</v>
      </c>
      <c r="B18" s="197" t="s">
        <v>4599</v>
      </c>
      <c r="C18" s="218">
        <v>0</v>
      </c>
      <c r="D18" s="424" t="s">
        <v>4539</v>
      </c>
      <c r="E18" s="415" t="s">
        <v>4600</v>
      </c>
      <c r="F18" s="419" t="s">
        <v>4601</v>
      </c>
      <c r="G18" s="415" t="s">
        <v>4602</v>
      </c>
      <c r="H18" s="197" t="s">
        <v>1759</v>
      </c>
      <c r="I18" s="409">
        <v>50000</v>
      </c>
      <c r="J18" s="197" t="s">
        <v>4542</v>
      </c>
      <c r="K18" s="197"/>
      <c r="L18" s="430">
        <v>44971</v>
      </c>
      <c r="M18" s="197"/>
      <c r="N18" s="397" t="s">
        <v>20</v>
      </c>
    </row>
    <row r="19" spans="1:14">
      <c r="A19" s="406" t="s">
        <v>4603</v>
      </c>
      <c r="B19" s="413" t="s">
        <v>4604</v>
      </c>
      <c r="C19" s="429">
        <v>1</v>
      </c>
      <c r="D19" s="197" t="s">
        <v>2356</v>
      </c>
      <c r="E19" s="197" t="s">
        <v>4605</v>
      </c>
      <c r="F19" s="197" t="s">
        <v>34</v>
      </c>
      <c r="G19" s="197" t="s">
        <v>4606</v>
      </c>
      <c r="H19" s="418" t="s">
        <v>19</v>
      </c>
      <c r="I19" s="409">
        <v>10000</v>
      </c>
      <c r="J19" s="197" t="s">
        <v>407</v>
      </c>
      <c r="K19" s="197"/>
      <c r="L19" s="430">
        <v>45002</v>
      </c>
      <c r="M19" s="197"/>
      <c r="N19" s="397" t="s">
        <v>20</v>
      </c>
    </row>
    <row r="20" spans="1:14">
      <c r="A20" s="422" t="s">
        <v>4607</v>
      </c>
      <c r="B20" s="415" t="s">
        <v>4608</v>
      </c>
      <c r="C20" s="468">
        <v>0</v>
      </c>
      <c r="D20" s="197" t="s">
        <v>4582</v>
      </c>
      <c r="E20" s="197" t="s">
        <v>1388</v>
      </c>
      <c r="F20" s="197" t="s">
        <v>1389</v>
      </c>
      <c r="G20" s="197" t="s">
        <v>4609</v>
      </c>
      <c r="H20" s="419" t="s">
        <v>19</v>
      </c>
      <c r="I20" s="425">
        <v>47000</v>
      </c>
      <c r="J20" s="197" t="s">
        <v>407</v>
      </c>
      <c r="K20" s="197"/>
      <c r="L20" s="430" t="s">
        <v>4543</v>
      </c>
      <c r="M20" s="197"/>
      <c r="N20" s="397" t="s">
        <v>20</v>
      </c>
    </row>
    <row r="21" spans="1:14">
      <c r="A21" s="422" t="s">
        <v>4610</v>
      </c>
      <c r="B21" s="415" t="s">
        <v>4611</v>
      </c>
      <c r="C21" s="468">
        <v>0</v>
      </c>
      <c r="D21" s="197" t="s">
        <v>4539</v>
      </c>
      <c r="E21" s="197" t="s">
        <v>4612</v>
      </c>
      <c r="F21" s="197" t="s">
        <v>4613</v>
      </c>
      <c r="G21" s="197" t="s">
        <v>4614</v>
      </c>
      <c r="H21" s="419" t="s">
        <v>1759</v>
      </c>
      <c r="I21" s="425">
        <v>100000</v>
      </c>
      <c r="J21" s="197" t="s">
        <v>4542</v>
      </c>
      <c r="K21" s="197"/>
      <c r="L21" s="430">
        <v>44993</v>
      </c>
      <c r="M21" s="197"/>
      <c r="N21" s="397" t="s">
        <v>20</v>
      </c>
    </row>
    <row r="22" spans="1:14">
      <c r="A22" s="197" t="s">
        <v>4615</v>
      </c>
      <c r="B22" s="197" t="s">
        <v>4616</v>
      </c>
      <c r="C22" s="218">
        <v>0</v>
      </c>
      <c r="D22" s="342" t="s">
        <v>4539</v>
      </c>
      <c r="E22" s="342" t="s">
        <v>2010</v>
      </c>
      <c r="F22" s="342" t="s">
        <v>1583</v>
      </c>
      <c r="G22" s="342" t="s">
        <v>4617</v>
      </c>
      <c r="H22" s="197" t="s">
        <v>1759</v>
      </c>
      <c r="I22" s="409">
        <v>100000</v>
      </c>
      <c r="J22" s="197" t="s">
        <v>4542</v>
      </c>
      <c r="K22" s="197"/>
      <c r="L22" s="430">
        <v>44993</v>
      </c>
      <c r="M22" s="197"/>
      <c r="N22" s="397" t="s">
        <v>20</v>
      </c>
    </row>
    <row r="23" spans="1:14">
      <c r="A23" s="197" t="s">
        <v>4618</v>
      </c>
      <c r="B23" s="413" t="s">
        <v>4619</v>
      </c>
      <c r="C23" s="218">
        <v>0</v>
      </c>
      <c r="D23" s="197" t="s">
        <v>2356</v>
      </c>
      <c r="E23" s="197" t="s">
        <v>4620</v>
      </c>
      <c r="F23" s="197" t="s">
        <v>1408</v>
      </c>
      <c r="G23" s="197" t="s">
        <v>4621</v>
      </c>
      <c r="H23" s="197" t="s">
        <v>101</v>
      </c>
      <c r="I23" s="409">
        <v>120000</v>
      </c>
      <c r="J23" s="306" t="s">
        <v>407</v>
      </c>
      <c r="K23" s="197"/>
      <c r="L23" s="430">
        <v>45139</v>
      </c>
      <c r="M23" s="197"/>
      <c r="N23" s="397" t="s">
        <v>20</v>
      </c>
    </row>
    <row r="24" spans="1:14">
      <c r="A24" s="406" t="s">
        <v>4622</v>
      </c>
      <c r="B24" s="197" t="s">
        <v>4623</v>
      </c>
      <c r="C24" s="218">
        <v>0</v>
      </c>
      <c r="D24" s="197" t="s">
        <v>4539</v>
      </c>
      <c r="E24" s="197" t="s">
        <v>4624</v>
      </c>
      <c r="F24" s="197" t="s">
        <v>4625</v>
      </c>
      <c r="G24" s="197" t="s">
        <v>4626</v>
      </c>
      <c r="H24" s="197" t="s">
        <v>1759</v>
      </c>
      <c r="I24" s="409">
        <v>100000</v>
      </c>
      <c r="J24" s="418" t="s">
        <v>407</v>
      </c>
      <c r="K24" s="197"/>
      <c r="L24" s="430">
        <v>44993</v>
      </c>
      <c r="M24" s="197"/>
      <c r="N24" s="397" t="s">
        <v>20</v>
      </c>
    </row>
    <row r="25" spans="1:14">
      <c r="A25" s="406" t="s">
        <v>4627</v>
      </c>
      <c r="B25" s="421" t="s">
        <v>4628</v>
      </c>
      <c r="C25" s="218">
        <v>0</v>
      </c>
      <c r="D25" s="197" t="s">
        <v>4539</v>
      </c>
      <c r="E25" s="197" t="s">
        <v>1768</v>
      </c>
      <c r="F25" s="197" t="s">
        <v>1769</v>
      </c>
      <c r="G25" s="197" t="s">
        <v>4629</v>
      </c>
      <c r="H25" s="197" t="s">
        <v>1759</v>
      </c>
      <c r="I25" s="409">
        <v>100000</v>
      </c>
      <c r="J25" s="197" t="s">
        <v>4542</v>
      </c>
      <c r="K25" s="197"/>
      <c r="L25" s="430">
        <v>44993</v>
      </c>
      <c r="M25" s="197"/>
      <c r="N25" s="397" t="s">
        <v>20</v>
      </c>
    </row>
    <row r="26" spans="1:14">
      <c r="A26" s="406" t="s">
        <v>4630</v>
      </c>
      <c r="B26" s="197" t="s">
        <v>4631</v>
      </c>
      <c r="C26" s="218">
        <v>0</v>
      </c>
      <c r="D26" s="197" t="s">
        <v>4539</v>
      </c>
      <c r="E26" s="415" t="s">
        <v>487</v>
      </c>
      <c r="F26" s="415" t="s">
        <v>488</v>
      </c>
      <c r="G26" s="197" t="s">
        <v>4632</v>
      </c>
      <c r="H26" s="197" t="s">
        <v>1759</v>
      </c>
      <c r="I26" s="409">
        <v>100000</v>
      </c>
      <c r="J26" s="197" t="s">
        <v>4542</v>
      </c>
      <c r="K26" s="197"/>
      <c r="L26" s="430">
        <v>44998</v>
      </c>
      <c r="M26" s="197"/>
      <c r="N26" s="397" t="s">
        <v>20</v>
      </c>
    </row>
    <row r="27" spans="1:14">
      <c r="A27" s="406" t="s">
        <v>4633</v>
      </c>
      <c r="B27" s="197" t="s">
        <v>4634</v>
      </c>
      <c r="C27" s="218">
        <v>0</v>
      </c>
      <c r="D27" s="417" t="s">
        <v>4539</v>
      </c>
      <c r="E27" s="197" t="s">
        <v>4635</v>
      </c>
      <c r="F27" s="197" t="s">
        <v>94</v>
      </c>
      <c r="G27" s="418" t="s">
        <v>4636</v>
      </c>
      <c r="H27" s="197" t="s">
        <v>1759</v>
      </c>
      <c r="I27" s="409">
        <v>200000</v>
      </c>
      <c r="J27" s="197" t="s">
        <v>4542</v>
      </c>
      <c r="K27" s="197"/>
      <c r="L27" s="430">
        <v>44993</v>
      </c>
      <c r="M27" s="197"/>
      <c r="N27" s="397" t="s">
        <v>20</v>
      </c>
    </row>
    <row r="28" spans="1:14">
      <c r="A28" s="342" t="s">
        <v>4637</v>
      </c>
      <c r="B28" s="342" t="s">
        <v>4638</v>
      </c>
      <c r="C28" s="426">
        <v>0</v>
      </c>
      <c r="D28" s="417" t="s">
        <v>4539</v>
      </c>
      <c r="E28" s="197" t="s">
        <v>2628</v>
      </c>
      <c r="F28" s="197" t="s">
        <v>4639</v>
      </c>
      <c r="G28" s="418" t="s">
        <v>4640</v>
      </c>
      <c r="H28" s="197" t="s">
        <v>1759</v>
      </c>
      <c r="I28" s="427">
        <v>100000</v>
      </c>
      <c r="J28" s="197" t="s">
        <v>4542</v>
      </c>
      <c r="K28" s="197"/>
      <c r="L28" s="430">
        <v>44998</v>
      </c>
      <c r="M28" s="197"/>
      <c r="N28" s="397" t="s">
        <v>20</v>
      </c>
    </row>
    <row r="29" spans="1:14">
      <c r="A29" s="197" t="s">
        <v>4641</v>
      </c>
      <c r="B29" s="197" t="s">
        <v>4642</v>
      </c>
      <c r="C29" s="218">
        <v>0</v>
      </c>
      <c r="D29" s="417" t="s">
        <v>2356</v>
      </c>
      <c r="E29" s="197" t="s">
        <v>4643</v>
      </c>
      <c r="F29" s="197" t="s">
        <v>285</v>
      </c>
      <c r="G29" s="418" t="s">
        <v>1834</v>
      </c>
      <c r="H29" s="197" t="s">
        <v>19</v>
      </c>
      <c r="I29" s="409">
        <v>0</v>
      </c>
      <c r="J29" s="197" t="s">
        <v>764</v>
      </c>
      <c r="K29" s="197"/>
      <c r="L29" s="197" t="s">
        <v>4543</v>
      </c>
      <c r="M29" s="197"/>
      <c r="N29" s="397" t="s">
        <v>20</v>
      </c>
    </row>
    <row r="30" spans="1:14">
      <c r="A30" s="197" t="s">
        <v>4644</v>
      </c>
      <c r="B30" s="197" t="s">
        <v>4645</v>
      </c>
      <c r="C30" s="218">
        <v>0</v>
      </c>
      <c r="D30" s="197" t="s">
        <v>2356</v>
      </c>
      <c r="E30" s="342" t="s">
        <v>4646</v>
      </c>
      <c r="F30" s="342" t="s">
        <v>203</v>
      </c>
      <c r="G30" s="197" t="s">
        <v>1834</v>
      </c>
      <c r="H30" s="197" t="s">
        <v>19</v>
      </c>
      <c r="I30" s="409">
        <v>0</v>
      </c>
      <c r="J30" s="197" t="s">
        <v>764</v>
      </c>
      <c r="K30" s="197"/>
      <c r="L30" s="430">
        <v>45114</v>
      </c>
      <c r="M30" s="197"/>
      <c r="N30" s="397" t="s">
        <v>20</v>
      </c>
    </row>
    <row r="31" spans="1:14">
      <c r="A31" s="197" t="s">
        <v>4647</v>
      </c>
      <c r="B31" s="306" t="s">
        <v>4648</v>
      </c>
      <c r="C31" s="218">
        <v>0</v>
      </c>
      <c r="D31" s="197" t="s">
        <v>2356</v>
      </c>
      <c r="E31" s="197" t="s">
        <v>4649</v>
      </c>
      <c r="F31" s="197" t="s">
        <v>4650</v>
      </c>
      <c r="G31" s="197" t="s">
        <v>1834</v>
      </c>
      <c r="H31" s="197" t="s">
        <v>19</v>
      </c>
      <c r="I31" s="409">
        <v>0</v>
      </c>
      <c r="J31" s="197" t="s">
        <v>764</v>
      </c>
      <c r="K31" s="197"/>
      <c r="L31" s="430">
        <v>45051</v>
      </c>
      <c r="M31" s="197"/>
      <c r="N31" s="397" t="s">
        <v>20</v>
      </c>
    </row>
    <row r="32" spans="1:14">
      <c r="A32" s="197" t="s">
        <v>4651</v>
      </c>
      <c r="B32" s="197" t="s">
        <v>4652</v>
      </c>
      <c r="C32" s="218">
        <v>0</v>
      </c>
      <c r="D32" s="197" t="s">
        <v>2356</v>
      </c>
      <c r="E32" s="197" t="s">
        <v>4653</v>
      </c>
      <c r="F32" s="197" t="s">
        <v>4654</v>
      </c>
      <c r="G32" s="197" t="s">
        <v>123</v>
      </c>
      <c r="H32" s="197" t="s">
        <v>19</v>
      </c>
      <c r="I32" s="409">
        <v>600</v>
      </c>
      <c r="J32" s="197" t="s">
        <v>71</v>
      </c>
      <c r="K32" s="197"/>
      <c r="L32" s="430">
        <v>45008</v>
      </c>
      <c r="M32" s="197"/>
      <c r="N32" s="397" t="s">
        <v>20</v>
      </c>
    </row>
    <row r="33" spans="1:14" ht="12.75" customHeight="1">
      <c r="A33" s="197" t="s">
        <v>4655</v>
      </c>
      <c r="B33" s="306" t="s">
        <v>4521</v>
      </c>
      <c r="C33" s="218">
        <v>0</v>
      </c>
      <c r="D33" s="197" t="s">
        <v>2356</v>
      </c>
      <c r="E33" s="197" t="s">
        <v>4656</v>
      </c>
      <c r="F33" s="77" t="s">
        <v>4657</v>
      </c>
      <c r="G33" s="197" t="s">
        <v>4658</v>
      </c>
      <c r="H33" s="197" t="s">
        <v>333</v>
      </c>
      <c r="I33" s="409">
        <v>20000</v>
      </c>
      <c r="J33" s="197" t="s">
        <v>71</v>
      </c>
      <c r="K33" s="197"/>
      <c r="L33" s="197" t="s">
        <v>4543</v>
      </c>
      <c r="M33" s="197"/>
      <c r="N33" s="397" t="s">
        <v>20</v>
      </c>
    </row>
    <row r="34" spans="1:14">
      <c r="A34" s="406" t="s">
        <v>4659</v>
      </c>
      <c r="B34" s="197" t="s">
        <v>4660</v>
      </c>
      <c r="C34" s="218">
        <v>0</v>
      </c>
      <c r="D34" s="424" t="s">
        <v>4582</v>
      </c>
      <c r="E34" s="415" t="s">
        <v>4661</v>
      </c>
      <c r="F34" s="415" t="s">
        <v>3771</v>
      </c>
      <c r="G34" s="417" t="s">
        <v>4662</v>
      </c>
      <c r="H34" s="197" t="s">
        <v>194</v>
      </c>
      <c r="I34" s="409">
        <v>513600</v>
      </c>
      <c r="J34" s="197" t="s">
        <v>1465</v>
      </c>
      <c r="K34" s="197"/>
      <c r="L34" s="197" t="s">
        <v>4543</v>
      </c>
      <c r="M34" s="406"/>
      <c r="N34" s="397" t="s">
        <v>20</v>
      </c>
    </row>
    <row r="35" spans="1:14" ht="13.5" customHeight="1">
      <c r="A35" s="197" t="s">
        <v>4663</v>
      </c>
      <c r="B35" s="197" t="s">
        <v>4664</v>
      </c>
      <c r="C35" s="429">
        <v>0</v>
      </c>
      <c r="D35" s="197" t="s">
        <v>2356</v>
      </c>
      <c r="E35" s="325" t="s">
        <v>4665</v>
      </c>
      <c r="F35" s="197" t="s">
        <v>2056</v>
      </c>
      <c r="G35" s="418" t="s">
        <v>4666</v>
      </c>
      <c r="H35" s="197" t="s">
        <v>134</v>
      </c>
      <c r="I35" s="409">
        <v>808975.4</v>
      </c>
      <c r="J35" s="197" t="s">
        <v>4667</v>
      </c>
      <c r="K35" s="197"/>
      <c r="L35" s="197" t="s">
        <v>4543</v>
      </c>
      <c r="M35" s="197"/>
      <c r="N35" s="397" t="s">
        <v>20</v>
      </c>
    </row>
    <row r="36" spans="1:14" ht="13.5" customHeight="1">
      <c r="A36" s="197" t="s">
        <v>4668</v>
      </c>
      <c r="B36" s="470" t="s">
        <v>4669</v>
      </c>
      <c r="C36" s="197" t="s">
        <v>39</v>
      </c>
      <c r="D36" s="218" t="s">
        <v>39</v>
      </c>
      <c r="E36" s="325"/>
      <c r="F36" s="197"/>
      <c r="G36" s="418"/>
      <c r="H36" s="197"/>
      <c r="I36" s="409"/>
      <c r="J36" s="197"/>
      <c r="K36" s="197"/>
      <c r="L36" s="197" t="s">
        <v>3727</v>
      </c>
      <c r="M36" s="197"/>
      <c r="N36" s="397"/>
    </row>
    <row r="37" spans="1:14">
      <c r="A37" s="197" t="s">
        <v>4670</v>
      </c>
      <c r="B37" s="197" t="s">
        <v>4671</v>
      </c>
      <c r="C37" s="429">
        <v>0</v>
      </c>
      <c r="D37" s="197" t="s">
        <v>2356</v>
      </c>
      <c r="E37" s="197" t="s">
        <v>4672</v>
      </c>
      <c r="F37" s="197" t="s">
        <v>4673</v>
      </c>
      <c r="G37" s="418" t="s">
        <v>123</v>
      </c>
      <c r="H37" s="197" t="s">
        <v>19</v>
      </c>
      <c r="I37" s="409">
        <v>400</v>
      </c>
      <c r="J37" s="197" t="s">
        <v>71</v>
      </c>
      <c r="K37" s="197"/>
      <c r="L37" s="430">
        <v>45044</v>
      </c>
      <c r="M37" s="197"/>
      <c r="N37" s="397" t="s">
        <v>20</v>
      </c>
    </row>
    <row r="38" spans="1:14" ht="12.75" customHeight="1">
      <c r="A38" s="197" t="s">
        <v>4674</v>
      </c>
      <c r="B38" s="197" t="s">
        <v>4675</v>
      </c>
      <c r="C38" s="218">
        <v>0</v>
      </c>
      <c r="D38" s="342" t="s">
        <v>2356</v>
      </c>
      <c r="E38" s="450" t="s">
        <v>4676</v>
      </c>
      <c r="F38" s="342" t="s">
        <v>182</v>
      </c>
      <c r="G38" s="335" t="s">
        <v>4677</v>
      </c>
      <c r="H38" s="197" t="s">
        <v>134</v>
      </c>
      <c r="I38" s="409">
        <v>237551.86</v>
      </c>
      <c r="J38" s="197" t="s">
        <v>4678</v>
      </c>
      <c r="K38" s="197"/>
      <c r="L38" s="197" t="s">
        <v>4543</v>
      </c>
      <c r="M38" s="197"/>
      <c r="N38" s="397" t="s">
        <v>20</v>
      </c>
    </row>
    <row r="39" spans="1:14">
      <c r="A39" s="197" t="s">
        <v>4679</v>
      </c>
      <c r="B39" s="197" t="s">
        <v>4680</v>
      </c>
      <c r="C39" s="218">
        <v>0</v>
      </c>
      <c r="D39" s="197" t="s">
        <v>2356</v>
      </c>
      <c r="E39" s="197" t="s">
        <v>4681</v>
      </c>
      <c r="F39" s="415" t="s">
        <v>4682</v>
      </c>
      <c r="G39" s="415" t="s">
        <v>123</v>
      </c>
      <c r="H39" s="415" t="s">
        <v>19</v>
      </c>
      <c r="I39" s="409">
        <v>1250</v>
      </c>
      <c r="J39" s="197" t="s">
        <v>71</v>
      </c>
      <c r="K39" s="197"/>
      <c r="L39" s="430">
        <v>45021</v>
      </c>
      <c r="M39" s="197"/>
      <c r="N39" s="397" t="s">
        <v>20</v>
      </c>
    </row>
    <row r="40" spans="1:14">
      <c r="A40" s="197" t="s">
        <v>4683</v>
      </c>
      <c r="B40" s="197" t="s">
        <v>4684</v>
      </c>
      <c r="C40" s="218">
        <v>2</v>
      </c>
      <c r="D40" s="197" t="s">
        <v>4685</v>
      </c>
      <c r="E40" s="417" t="s">
        <v>531</v>
      </c>
      <c r="F40" s="197" t="s">
        <v>532</v>
      </c>
      <c r="G40" s="197" t="s">
        <v>4686</v>
      </c>
      <c r="H40" s="197" t="s">
        <v>19</v>
      </c>
      <c r="I40" s="476">
        <v>10890000</v>
      </c>
      <c r="J40" s="197" t="s">
        <v>764</v>
      </c>
      <c r="K40" s="197"/>
      <c r="L40" s="430">
        <v>45005</v>
      </c>
      <c r="M40" s="197"/>
      <c r="N40" s="397" t="s">
        <v>20</v>
      </c>
    </row>
    <row r="41" spans="1:14" ht="12.75" customHeight="1">
      <c r="A41" s="197" t="s">
        <v>4687</v>
      </c>
      <c r="B41" s="197" t="s">
        <v>4688</v>
      </c>
      <c r="C41" s="218">
        <v>0</v>
      </c>
      <c r="D41" s="197" t="s">
        <v>2356</v>
      </c>
      <c r="E41" s="417" t="s">
        <v>4689</v>
      </c>
      <c r="F41" s="197" t="s">
        <v>4690</v>
      </c>
      <c r="G41" s="324" t="s">
        <v>4691</v>
      </c>
      <c r="H41" s="197" t="s">
        <v>1759</v>
      </c>
      <c r="I41" s="476">
        <v>8500</v>
      </c>
      <c r="J41" s="197" t="s">
        <v>71</v>
      </c>
      <c r="K41" s="197"/>
      <c r="L41" s="430">
        <v>45012</v>
      </c>
      <c r="M41" s="197"/>
      <c r="N41" s="397" t="s">
        <v>20</v>
      </c>
    </row>
    <row r="42" spans="1:14" ht="12.75" customHeight="1">
      <c r="A42" s="197" t="s">
        <v>4692</v>
      </c>
      <c r="B42" s="197" t="s">
        <v>4693</v>
      </c>
      <c r="C42" s="218">
        <v>0</v>
      </c>
      <c r="D42" s="197" t="s">
        <v>4539</v>
      </c>
      <c r="E42" s="417" t="s">
        <v>4694</v>
      </c>
      <c r="F42" s="197" t="s">
        <v>46</v>
      </c>
      <c r="G42" s="324" t="s">
        <v>4695</v>
      </c>
      <c r="H42" s="197" t="s">
        <v>1759</v>
      </c>
      <c r="I42" s="476">
        <v>200000</v>
      </c>
      <c r="J42" s="197" t="s">
        <v>4542</v>
      </c>
      <c r="K42" s="197"/>
      <c r="L42" s="430">
        <v>45020</v>
      </c>
      <c r="M42" s="197"/>
      <c r="N42" s="397" t="s">
        <v>20</v>
      </c>
    </row>
    <row r="43" spans="1:14" ht="12.75" customHeight="1">
      <c r="A43" s="197" t="s">
        <v>4696</v>
      </c>
      <c r="B43" s="197" t="s">
        <v>4697</v>
      </c>
      <c r="C43" s="218">
        <v>0</v>
      </c>
      <c r="D43" s="197" t="s">
        <v>2356</v>
      </c>
      <c r="E43" s="417" t="s">
        <v>4698</v>
      </c>
      <c r="F43" s="197" t="s">
        <v>4699</v>
      </c>
      <c r="G43" s="324" t="s">
        <v>4691</v>
      </c>
      <c r="H43" s="197" t="s">
        <v>1759</v>
      </c>
      <c r="I43" s="476">
        <v>8500</v>
      </c>
      <c r="J43" s="197" t="s">
        <v>71</v>
      </c>
      <c r="K43" s="197"/>
      <c r="L43" s="430">
        <v>45009</v>
      </c>
      <c r="M43" s="197"/>
      <c r="N43" s="397" t="s">
        <v>20</v>
      </c>
    </row>
    <row r="44" spans="1:14" ht="12.75" customHeight="1">
      <c r="A44" s="197" t="s">
        <v>4700</v>
      </c>
      <c r="B44" s="197" t="s">
        <v>4701</v>
      </c>
      <c r="C44" s="218">
        <v>0</v>
      </c>
      <c r="D44" s="197" t="s">
        <v>2356</v>
      </c>
      <c r="E44" s="417" t="s">
        <v>4702</v>
      </c>
      <c r="F44" s="197" t="s">
        <v>2897</v>
      </c>
      <c r="G44" s="324" t="s">
        <v>4703</v>
      </c>
      <c r="H44" s="197" t="s">
        <v>134</v>
      </c>
      <c r="I44" s="476">
        <v>51900</v>
      </c>
      <c r="J44" s="197" t="s">
        <v>4704</v>
      </c>
      <c r="K44" s="197"/>
      <c r="L44" s="430" t="s">
        <v>4543</v>
      </c>
      <c r="M44" s="197"/>
      <c r="N44" s="397" t="s">
        <v>20</v>
      </c>
    </row>
    <row r="45" spans="1:14" ht="12.75" customHeight="1">
      <c r="A45" s="197" t="s">
        <v>4705</v>
      </c>
      <c r="B45" s="197" t="s">
        <v>4706</v>
      </c>
      <c r="C45" s="218">
        <v>0</v>
      </c>
      <c r="D45" s="197" t="s">
        <v>2356</v>
      </c>
      <c r="E45" s="417" t="s">
        <v>4707</v>
      </c>
      <c r="F45" s="197" t="s">
        <v>4708</v>
      </c>
      <c r="G45" s="324" t="s">
        <v>4691</v>
      </c>
      <c r="H45" s="197" t="s">
        <v>1759</v>
      </c>
      <c r="I45" s="476">
        <v>8500</v>
      </c>
      <c r="J45" s="197" t="s">
        <v>71</v>
      </c>
      <c r="K45" s="197"/>
      <c r="L45" s="430">
        <v>45009</v>
      </c>
      <c r="M45" s="197"/>
      <c r="N45" s="397" t="s">
        <v>20</v>
      </c>
    </row>
    <row r="46" spans="1:14" ht="12.75" customHeight="1">
      <c r="A46" s="197" t="s">
        <v>4709</v>
      </c>
      <c r="B46" s="197" t="s">
        <v>4710</v>
      </c>
      <c r="C46" s="218">
        <v>0</v>
      </c>
      <c r="D46" s="197" t="s">
        <v>2356</v>
      </c>
      <c r="E46" s="417" t="s">
        <v>4711</v>
      </c>
      <c r="F46" s="197" t="s">
        <v>4712</v>
      </c>
      <c r="G46" s="324" t="s">
        <v>4691</v>
      </c>
      <c r="H46" s="197" t="s">
        <v>1759</v>
      </c>
      <c r="I46" s="476">
        <v>8500</v>
      </c>
      <c r="J46" s="197" t="s">
        <v>71</v>
      </c>
      <c r="K46" s="197"/>
      <c r="L46" s="430">
        <v>45005</v>
      </c>
      <c r="M46" s="197"/>
      <c r="N46" s="397" t="s">
        <v>20</v>
      </c>
    </row>
    <row r="47" spans="1:14" ht="12.75" customHeight="1">
      <c r="A47" s="197" t="s">
        <v>4713</v>
      </c>
      <c r="B47" s="197" t="s">
        <v>4714</v>
      </c>
      <c r="C47" s="218">
        <v>0</v>
      </c>
      <c r="D47" s="197" t="s">
        <v>2356</v>
      </c>
      <c r="E47" s="417" t="s">
        <v>4715</v>
      </c>
      <c r="F47" s="197" t="s">
        <v>1344</v>
      </c>
      <c r="G47" s="324" t="s">
        <v>4691</v>
      </c>
      <c r="H47" s="197" t="s">
        <v>1759</v>
      </c>
      <c r="I47" s="476">
        <v>8500</v>
      </c>
      <c r="J47" s="197" t="s">
        <v>71</v>
      </c>
      <c r="K47" s="197"/>
      <c r="L47" s="430">
        <v>45005</v>
      </c>
      <c r="M47" s="197"/>
      <c r="N47" s="397" t="s">
        <v>20</v>
      </c>
    </row>
    <row r="48" spans="1:14" ht="12.75" customHeight="1">
      <c r="A48" s="197" t="s">
        <v>4716</v>
      </c>
      <c r="B48" s="197" t="s">
        <v>4717</v>
      </c>
      <c r="C48" s="218">
        <v>0</v>
      </c>
      <c r="D48" s="197" t="s">
        <v>2356</v>
      </c>
      <c r="E48" s="417" t="s">
        <v>4718</v>
      </c>
      <c r="F48" s="197" t="s">
        <v>4719</v>
      </c>
      <c r="G48" s="324" t="s">
        <v>4720</v>
      </c>
      <c r="H48" s="197" t="s">
        <v>101</v>
      </c>
      <c r="I48" s="476">
        <v>4200</v>
      </c>
      <c r="J48" s="197" t="s">
        <v>71</v>
      </c>
      <c r="K48" s="197"/>
      <c r="L48" s="430">
        <v>45008</v>
      </c>
      <c r="M48" s="197"/>
      <c r="N48" s="397" t="s">
        <v>20</v>
      </c>
    </row>
    <row r="49" spans="1:14" ht="12.75" customHeight="1">
      <c r="A49" s="197" t="s">
        <v>4721</v>
      </c>
      <c r="B49" s="197" t="s">
        <v>4722</v>
      </c>
      <c r="C49" s="218">
        <v>0</v>
      </c>
      <c r="D49" s="197" t="s">
        <v>2356</v>
      </c>
      <c r="E49" s="417" t="s">
        <v>4723</v>
      </c>
      <c r="F49" s="197" t="s">
        <v>4724</v>
      </c>
      <c r="G49" s="324" t="s">
        <v>4720</v>
      </c>
      <c r="H49" s="197" t="s">
        <v>101</v>
      </c>
      <c r="I49" s="476">
        <v>3000</v>
      </c>
      <c r="J49" s="197" t="s">
        <v>71</v>
      </c>
      <c r="K49" s="197"/>
      <c r="L49" s="430">
        <v>45008</v>
      </c>
      <c r="M49" s="197"/>
      <c r="N49" s="397" t="s">
        <v>20</v>
      </c>
    </row>
    <row r="50" spans="1:14" ht="12.75" customHeight="1">
      <c r="A50" s="197" t="s">
        <v>4725</v>
      </c>
      <c r="B50" s="197" t="s">
        <v>4726</v>
      </c>
      <c r="C50" s="218">
        <v>1</v>
      </c>
      <c r="D50" s="197" t="s">
        <v>2356</v>
      </c>
      <c r="E50" s="417" t="s">
        <v>144</v>
      </c>
      <c r="F50" s="197" t="s">
        <v>145</v>
      </c>
      <c r="G50" s="324" t="s">
        <v>4490</v>
      </c>
      <c r="H50" s="197" t="s">
        <v>19</v>
      </c>
      <c r="I50" s="476">
        <v>24400</v>
      </c>
      <c r="J50" s="197" t="s">
        <v>407</v>
      </c>
      <c r="K50" s="197"/>
      <c r="L50" s="430">
        <v>44999</v>
      </c>
      <c r="M50" s="197"/>
      <c r="N50" s="397" t="s">
        <v>20</v>
      </c>
    </row>
    <row r="51" spans="1:14" ht="12.75" customHeight="1">
      <c r="A51" s="197" t="s">
        <v>4727</v>
      </c>
      <c r="B51" s="197" t="s">
        <v>4728</v>
      </c>
      <c r="C51" s="218">
        <v>0</v>
      </c>
      <c r="D51" s="197" t="s">
        <v>2356</v>
      </c>
      <c r="E51" s="417" t="s">
        <v>1797</v>
      </c>
      <c r="F51" s="197" t="s">
        <v>160</v>
      </c>
      <c r="G51" s="324" t="s">
        <v>4729</v>
      </c>
      <c r="H51" s="197" t="s">
        <v>134</v>
      </c>
      <c r="I51" s="476">
        <v>10000</v>
      </c>
      <c r="J51" s="197" t="s">
        <v>71</v>
      </c>
      <c r="K51" s="197"/>
      <c r="L51" s="430" t="s">
        <v>4543</v>
      </c>
      <c r="M51" s="197"/>
      <c r="N51" s="397" t="s">
        <v>20</v>
      </c>
    </row>
    <row r="52" spans="1:14" ht="12.75" customHeight="1">
      <c r="A52" s="197" t="s">
        <v>4730</v>
      </c>
      <c r="B52" s="197" t="s">
        <v>4731</v>
      </c>
      <c r="C52" s="218">
        <v>0</v>
      </c>
      <c r="D52" s="197" t="s">
        <v>2356</v>
      </c>
      <c r="E52" s="417" t="s">
        <v>4732</v>
      </c>
      <c r="F52" s="197" t="s">
        <v>4733</v>
      </c>
      <c r="G52" s="324" t="s">
        <v>4691</v>
      </c>
      <c r="H52" s="197" t="s">
        <v>1759</v>
      </c>
      <c r="I52" s="476">
        <v>8500</v>
      </c>
      <c r="J52" s="197" t="s">
        <v>71</v>
      </c>
      <c r="K52" s="197"/>
      <c r="L52" s="430">
        <v>45012</v>
      </c>
      <c r="M52" s="197"/>
      <c r="N52" s="397" t="s">
        <v>20</v>
      </c>
    </row>
    <row r="53" spans="1:14" ht="12.75" customHeight="1">
      <c r="A53" s="197" t="s">
        <v>4734</v>
      </c>
      <c r="B53" s="197" t="s">
        <v>4735</v>
      </c>
      <c r="C53" s="218">
        <v>1</v>
      </c>
      <c r="D53" s="197" t="s">
        <v>2356</v>
      </c>
      <c r="E53" s="417" t="s">
        <v>4736</v>
      </c>
      <c r="F53" s="197" t="s">
        <v>285</v>
      </c>
      <c r="G53" s="324" t="s">
        <v>4737</v>
      </c>
      <c r="H53" s="197" t="s">
        <v>19</v>
      </c>
      <c r="I53" s="476">
        <v>80000</v>
      </c>
      <c r="J53" s="197" t="s">
        <v>407</v>
      </c>
      <c r="K53" s="197"/>
      <c r="L53" s="430">
        <v>45084</v>
      </c>
      <c r="M53" s="197"/>
      <c r="N53" s="397" t="s">
        <v>20</v>
      </c>
    </row>
    <row r="54" spans="1:14" ht="12.75" customHeight="1">
      <c r="A54" s="197" t="s">
        <v>4738</v>
      </c>
      <c r="B54" s="197" t="s">
        <v>4739</v>
      </c>
      <c r="C54" s="218">
        <v>0</v>
      </c>
      <c r="D54" s="197" t="s">
        <v>2356</v>
      </c>
      <c r="E54" s="417" t="s">
        <v>487</v>
      </c>
      <c r="F54" s="197" t="s">
        <v>488</v>
      </c>
      <c r="G54" s="324" t="s">
        <v>4740</v>
      </c>
      <c r="H54" s="197" t="s">
        <v>19</v>
      </c>
      <c r="I54" s="476">
        <v>0</v>
      </c>
      <c r="J54" s="197" t="s">
        <v>4227</v>
      </c>
      <c r="K54" s="197"/>
      <c r="L54" s="430">
        <v>45159</v>
      </c>
      <c r="M54" s="197"/>
      <c r="N54" s="397" t="s">
        <v>4741</v>
      </c>
    </row>
    <row r="55" spans="1:14" ht="12.75" customHeight="1">
      <c r="A55" s="197" t="s">
        <v>4742</v>
      </c>
      <c r="B55" s="197" t="s">
        <v>4743</v>
      </c>
      <c r="C55" s="218">
        <v>0</v>
      </c>
      <c r="D55" s="197" t="s">
        <v>2356</v>
      </c>
      <c r="E55" s="417" t="s">
        <v>4744</v>
      </c>
      <c r="F55" s="197" t="s">
        <v>4745</v>
      </c>
      <c r="G55" s="324" t="s">
        <v>4720</v>
      </c>
      <c r="H55" s="197" t="s">
        <v>101</v>
      </c>
      <c r="I55" s="476">
        <v>7200</v>
      </c>
      <c r="J55" s="197" t="s">
        <v>71</v>
      </c>
      <c r="K55" s="197"/>
      <c r="L55" s="430">
        <v>45008</v>
      </c>
      <c r="M55" s="197"/>
      <c r="N55" s="397" t="s">
        <v>20</v>
      </c>
    </row>
    <row r="56" spans="1:14" ht="12.75" customHeight="1">
      <c r="A56" s="197" t="s">
        <v>4746</v>
      </c>
      <c r="B56" s="197" t="s">
        <v>4747</v>
      </c>
      <c r="C56" s="218">
        <v>0</v>
      </c>
      <c r="D56" s="197" t="s">
        <v>2356</v>
      </c>
      <c r="E56" s="417" t="s">
        <v>1672</v>
      </c>
      <c r="F56" s="197" t="s">
        <v>1673</v>
      </c>
      <c r="G56" s="324" t="s">
        <v>4720</v>
      </c>
      <c r="H56" s="197" t="s">
        <v>101</v>
      </c>
      <c r="I56" s="476">
        <v>3450</v>
      </c>
      <c r="J56" s="197" t="s">
        <v>71</v>
      </c>
      <c r="K56" s="197"/>
      <c r="L56" s="430">
        <v>45008</v>
      </c>
      <c r="M56" s="197"/>
      <c r="N56" s="397" t="s">
        <v>20</v>
      </c>
    </row>
    <row r="57" spans="1:14" ht="12.75" customHeight="1">
      <c r="A57" s="197" t="s">
        <v>4748</v>
      </c>
      <c r="B57" s="197" t="s">
        <v>4749</v>
      </c>
      <c r="C57" s="218">
        <v>0</v>
      </c>
      <c r="D57" s="197" t="s">
        <v>2356</v>
      </c>
      <c r="E57" s="417" t="s">
        <v>4750</v>
      </c>
      <c r="F57" s="197" t="s">
        <v>4751</v>
      </c>
      <c r="G57" s="324" t="s">
        <v>4720</v>
      </c>
      <c r="H57" s="197" t="s">
        <v>101</v>
      </c>
      <c r="I57" s="476">
        <v>3750</v>
      </c>
      <c r="J57" s="197" t="s">
        <v>71</v>
      </c>
      <c r="K57" s="197"/>
      <c r="L57" s="430">
        <v>45008</v>
      </c>
      <c r="M57" s="197"/>
      <c r="N57" s="397" t="s">
        <v>20</v>
      </c>
    </row>
    <row r="58" spans="1:14" ht="12.75" customHeight="1">
      <c r="A58" s="197" t="s">
        <v>4752</v>
      </c>
      <c r="B58" s="197" t="s">
        <v>4753</v>
      </c>
      <c r="C58" s="218">
        <v>0</v>
      </c>
      <c r="D58" s="197" t="s">
        <v>2356</v>
      </c>
      <c r="E58" s="417" t="s">
        <v>4754</v>
      </c>
      <c r="F58" s="197" t="s">
        <v>4650</v>
      </c>
      <c r="G58" s="324" t="s">
        <v>4490</v>
      </c>
      <c r="H58" s="197" t="s">
        <v>19</v>
      </c>
      <c r="I58" s="476">
        <v>10700</v>
      </c>
      <c r="J58" s="197" t="s">
        <v>407</v>
      </c>
      <c r="K58" s="197"/>
      <c r="L58" s="430">
        <v>45084</v>
      </c>
      <c r="M58" s="197"/>
      <c r="N58" s="397" t="s">
        <v>20</v>
      </c>
    </row>
    <row r="59" spans="1:14" ht="12.75" customHeight="1">
      <c r="A59" s="197" t="s">
        <v>4755</v>
      </c>
      <c r="B59" s="197" t="s">
        <v>4756</v>
      </c>
      <c r="C59" s="218">
        <v>1</v>
      </c>
      <c r="D59" s="197" t="s">
        <v>2356</v>
      </c>
      <c r="E59" s="417" t="s">
        <v>4757</v>
      </c>
      <c r="F59" s="197" t="s">
        <v>4210</v>
      </c>
      <c r="G59" s="324" t="s">
        <v>4490</v>
      </c>
      <c r="H59" s="197" t="s">
        <v>19</v>
      </c>
      <c r="I59" s="476">
        <v>10000</v>
      </c>
      <c r="J59" s="197" t="s">
        <v>407</v>
      </c>
      <c r="K59" s="197"/>
      <c r="L59" s="430">
        <v>45035</v>
      </c>
      <c r="M59" s="197"/>
      <c r="N59" s="397" t="s">
        <v>20</v>
      </c>
    </row>
    <row r="60" spans="1:14">
      <c r="A60" s="197" t="s">
        <v>4758</v>
      </c>
      <c r="B60" s="197" t="s">
        <v>4759</v>
      </c>
      <c r="C60" s="218">
        <v>0</v>
      </c>
      <c r="D60" s="197" t="s">
        <v>2356</v>
      </c>
      <c r="E60" s="417" t="s">
        <v>2305</v>
      </c>
      <c r="F60" s="197" t="s">
        <v>2306</v>
      </c>
      <c r="G60" s="197" t="s">
        <v>4760</v>
      </c>
      <c r="H60" s="197" t="s">
        <v>1759</v>
      </c>
      <c r="I60" s="476">
        <v>6500</v>
      </c>
      <c r="J60" s="197" t="s">
        <v>71</v>
      </c>
      <c r="K60" s="197"/>
      <c r="L60" s="430">
        <v>45022</v>
      </c>
      <c r="M60" s="197"/>
      <c r="N60" s="397" t="s">
        <v>20</v>
      </c>
    </row>
    <row r="61" spans="1:14">
      <c r="A61" s="197" t="s">
        <v>4761</v>
      </c>
      <c r="B61" s="197" t="s">
        <v>4762</v>
      </c>
      <c r="C61" s="218">
        <v>0</v>
      </c>
      <c r="D61" s="197" t="s">
        <v>4582</v>
      </c>
      <c r="E61" s="417" t="s">
        <v>4763</v>
      </c>
      <c r="F61" s="197" t="s">
        <v>89</v>
      </c>
      <c r="G61" s="197" t="s">
        <v>4764</v>
      </c>
      <c r="H61" s="197" t="s">
        <v>91</v>
      </c>
      <c r="I61" s="476">
        <v>22369</v>
      </c>
      <c r="J61" s="197" t="s">
        <v>71</v>
      </c>
      <c r="K61" s="197"/>
      <c r="L61" s="430">
        <v>44945</v>
      </c>
      <c r="M61" s="197"/>
      <c r="N61" s="397" t="s">
        <v>20</v>
      </c>
    </row>
    <row r="62" spans="1:14">
      <c r="A62" s="197" t="s">
        <v>4765</v>
      </c>
      <c r="B62" s="197" t="s">
        <v>4766</v>
      </c>
      <c r="C62" s="218">
        <v>0</v>
      </c>
      <c r="D62" s="197" t="s">
        <v>4582</v>
      </c>
      <c r="E62" s="417" t="s">
        <v>4767</v>
      </c>
      <c r="F62" s="197" t="s">
        <v>4768</v>
      </c>
      <c r="G62" s="197" t="s">
        <v>4769</v>
      </c>
      <c r="H62" s="197" t="s">
        <v>91</v>
      </c>
      <c r="I62" s="476">
        <v>12313.01</v>
      </c>
      <c r="J62" s="197" t="s">
        <v>4770</v>
      </c>
      <c r="K62" s="197"/>
      <c r="L62" s="430">
        <v>44915</v>
      </c>
      <c r="M62" s="197"/>
      <c r="N62" s="397" t="s">
        <v>20</v>
      </c>
    </row>
    <row r="63" spans="1:14">
      <c r="A63" s="197" t="s">
        <v>4771</v>
      </c>
      <c r="B63" s="197" t="s">
        <v>4772</v>
      </c>
      <c r="C63" s="218">
        <v>0</v>
      </c>
      <c r="D63" s="197" t="s">
        <v>2356</v>
      </c>
      <c r="E63" s="306" t="s">
        <v>4773</v>
      </c>
      <c r="F63" s="197" t="s">
        <v>4774</v>
      </c>
      <c r="G63" s="197" t="s">
        <v>4760</v>
      </c>
      <c r="H63" s="197" t="s">
        <v>1759</v>
      </c>
      <c r="I63" s="476">
        <v>6500</v>
      </c>
      <c r="J63" s="197" t="s">
        <v>71</v>
      </c>
      <c r="K63" s="197"/>
      <c r="L63" s="430">
        <v>45030</v>
      </c>
      <c r="M63" s="197"/>
      <c r="N63" s="397" t="s">
        <v>20</v>
      </c>
    </row>
    <row r="64" spans="1:14" ht="12.75" customHeight="1">
      <c r="A64" s="197" t="s">
        <v>4775</v>
      </c>
      <c r="B64" s="197" t="s">
        <v>4776</v>
      </c>
      <c r="C64" s="218">
        <v>0</v>
      </c>
      <c r="D64" s="197" t="s">
        <v>2356</v>
      </c>
      <c r="E64" s="431" t="s">
        <v>74</v>
      </c>
      <c r="F64" s="228" t="s">
        <v>2132</v>
      </c>
      <c r="G64" s="197" t="s">
        <v>4777</v>
      </c>
      <c r="H64" s="197" t="s">
        <v>333</v>
      </c>
      <c r="I64" s="476">
        <v>180000</v>
      </c>
      <c r="J64" s="197" t="s">
        <v>71</v>
      </c>
      <c r="K64" s="197"/>
      <c r="L64" s="430">
        <v>45077</v>
      </c>
      <c r="M64" s="197"/>
      <c r="N64" s="397" t="s">
        <v>20</v>
      </c>
    </row>
    <row r="65" spans="1:14">
      <c r="A65" s="197" t="s">
        <v>4778</v>
      </c>
      <c r="B65" s="197" t="s">
        <v>4779</v>
      </c>
      <c r="C65" s="218">
        <v>0</v>
      </c>
      <c r="D65" s="197" t="s">
        <v>2356</v>
      </c>
      <c r="E65" s="197" t="s">
        <v>4780</v>
      </c>
      <c r="F65" s="432" t="s">
        <v>4781</v>
      </c>
      <c r="G65" s="342" t="s">
        <v>4760</v>
      </c>
      <c r="H65" s="420" t="s">
        <v>1759</v>
      </c>
      <c r="I65" s="409">
        <v>6500</v>
      </c>
      <c r="J65" s="197" t="s">
        <v>71</v>
      </c>
      <c r="K65" s="197"/>
      <c r="L65" s="430">
        <v>45041</v>
      </c>
      <c r="M65" s="197"/>
      <c r="N65" s="397" t="s">
        <v>20</v>
      </c>
    </row>
    <row r="66" spans="1:14">
      <c r="A66" s="197" t="s">
        <v>4782</v>
      </c>
      <c r="B66" s="197" t="s">
        <v>4783</v>
      </c>
      <c r="C66" s="218">
        <v>0</v>
      </c>
      <c r="D66" s="197" t="s">
        <v>2356</v>
      </c>
      <c r="E66" s="197" t="s">
        <v>4784</v>
      </c>
      <c r="F66" s="197" t="s">
        <v>4785</v>
      </c>
      <c r="G66" s="342" t="s">
        <v>123</v>
      </c>
      <c r="H66" s="197" t="s">
        <v>19</v>
      </c>
      <c r="I66" s="409">
        <v>1400</v>
      </c>
      <c r="J66" s="197" t="s">
        <v>71</v>
      </c>
      <c r="K66" s="197"/>
      <c r="L66" s="430">
        <v>45044</v>
      </c>
      <c r="M66" s="197"/>
      <c r="N66" s="397" t="s">
        <v>20</v>
      </c>
    </row>
    <row r="67" spans="1:14">
      <c r="A67" s="197" t="s">
        <v>4786</v>
      </c>
      <c r="B67" s="197" t="s">
        <v>4787</v>
      </c>
      <c r="C67" s="218">
        <v>2</v>
      </c>
      <c r="D67" s="197" t="s">
        <v>4582</v>
      </c>
      <c r="E67" s="197" t="s">
        <v>4788</v>
      </c>
      <c r="F67" s="197" t="s">
        <v>4122</v>
      </c>
      <c r="G67" s="197" t="s">
        <v>4789</v>
      </c>
      <c r="H67" s="197" t="s">
        <v>141</v>
      </c>
      <c r="I67" s="409">
        <v>45617.5</v>
      </c>
      <c r="J67" s="197" t="s">
        <v>4160</v>
      </c>
      <c r="K67" s="197"/>
      <c r="L67" s="430">
        <v>45194</v>
      </c>
      <c r="M67" s="197" t="s">
        <v>4790</v>
      </c>
      <c r="N67" s="397" t="s">
        <v>20</v>
      </c>
    </row>
    <row r="68" spans="1:14">
      <c r="A68" s="197" t="s">
        <v>4791</v>
      </c>
      <c r="B68" s="197" t="s">
        <v>4792</v>
      </c>
      <c r="C68" s="218">
        <v>0</v>
      </c>
      <c r="D68" s="197" t="s">
        <v>2356</v>
      </c>
      <c r="E68" s="197" t="s">
        <v>4793</v>
      </c>
      <c r="F68" s="197" t="s">
        <v>4794</v>
      </c>
      <c r="G68" s="197" t="s">
        <v>4795</v>
      </c>
      <c r="H68" s="197" t="s">
        <v>101</v>
      </c>
      <c r="I68" s="409">
        <v>6500</v>
      </c>
      <c r="J68" s="197" t="s">
        <v>71</v>
      </c>
      <c r="K68" s="197"/>
      <c r="L68" s="430">
        <v>45049</v>
      </c>
      <c r="M68" s="197"/>
      <c r="N68" s="397" t="s">
        <v>20</v>
      </c>
    </row>
    <row r="69" spans="1:14">
      <c r="A69" s="197" t="s">
        <v>4796</v>
      </c>
      <c r="B69" s="197" t="s">
        <v>4797</v>
      </c>
      <c r="C69" s="218">
        <v>1</v>
      </c>
      <c r="D69" s="197" t="s">
        <v>2356</v>
      </c>
      <c r="E69" s="197" t="s">
        <v>4798</v>
      </c>
      <c r="F69" s="197" t="s">
        <v>4799</v>
      </c>
      <c r="G69" s="197" t="s">
        <v>4800</v>
      </c>
      <c r="H69" s="197" t="s">
        <v>333</v>
      </c>
      <c r="I69" s="409">
        <v>300000</v>
      </c>
      <c r="J69" s="197" t="s">
        <v>71</v>
      </c>
      <c r="K69" s="197"/>
      <c r="L69" s="430">
        <v>45048</v>
      </c>
      <c r="M69" s="197"/>
      <c r="N69" s="397" t="s">
        <v>20</v>
      </c>
    </row>
    <row r="70" spans="1:14">
      <c r="A70" s="197" t="s">
        <v>4801</v>
      </c>
      <c r="B70" s="197" t="s">
        <v>4802</v>
      </c>
      <c r="C70" s="218">
        <v>0</v>
      </c>
      <c r="D70" s="197" t="s">
        <v>2356</v>
      </c>
      <c r="E70" s="197" t="s">
        <v>1538</v>
      </c>
      <c r="F70" s="197" t="s">
        <v>1539</v>
      </c>
      <c r="G70" s="197" t="s">
        <v>4803</v>
      </c>
      <c r="H70" s="197" t="s">
        <v>333</v>
      </c>
      <c r="I70" s="409">
        <v>20000</v>
      </c>
      <c r="J70" s="197" t="s">
        <v>71</v>
      </c>
      <c r="K70" s="197"/>
      <c r="L70" s="430">
        <v>45030</v>
      </c>
      <c r="M70" s="197"/>
      <c r="N70" s="397" t="s">
        <v>20</v>
      </c>
    </row>
    <row r="71" spans="1:14">
      <c r="A71" s="197" t="s">
        <v>4804</v>
      </c>
      <c r="B71" s="197" t="s">
        <v>4805</v>
      </c>
      <c r="C71" s="218">
        <v>0</v>
      </c>
      <c r="D71" s="197" t="s">
        <v>2356</v>
      </c>
      <c r="E71" t="s">
        <v>4806</v>
      </c>
      <c r="F71" s="197" t="s">
        <v>4807</v>
      </c>
      <c r="G71" s="197" t="s">
        <v>4795</v>
      </c>
      <c r="H71" s="197" t="s">
        <v>101</v>
      </c>
      <c r="I71" s="409">
        <v>6500</v>
      </c>
      <c r="J71" s="197" t="s">
        <v>71</v>
      </c>
      <c r="K71" s="197"/>
      <c r="L71" s="430">
        <v>45049</v>
      </c>
      <c r="M71" s="197"/>
      <c r="N71" s="397" t="s">
        <v>20</v>
      </c>
    </row>
    <row r="72" spans="1:14">
      <c r="A72" s="197" t="s">
        <v>4808</v>
      </c>
      <c r="B72" s="197" t="s">
        <v>4809</v>
      </c>
      <c r="C72" s="218">
        <v>0</v>
      </c>
      <c r="D72" s="197" t="s">
        <v>2356</v>
      </c>
      <c r="E72" s="197" t="s">
        <v>4810</v>
      </c>
      <c r="F72" s="197" t="s">
        <v>4811</v>
      </c>
      <c r="G72" s="197" t="s">
        <v>123</v>
      </c>
      <c r="H72" s="197" t="s">
        <v>19</v>
      </c>
      <c r="I72" s="409">
        <v>400</v>
      </c>
      <c r="J72" s="197" t="s">
        <v>71</v>
      </c>
      <c r="K72" s="197"/>
      <c r="L72" s="430">
        <v>45044</v>
      </c>
      <c r="M72" s="197"/>
      <c r="N72" s="397" t="s">
        <v>20</v>
      </c>
    </row>
    <row r="73" spans="1:14">
      <c r="A73" s="415" t="s">
        <v>4812</v>
      </c>
      <c r="B73" s="415" t="s">
        <v>4813</v>
      </c>
      <c r="C73" s="423">
        <v>0</v>
      </c>
      <c r="D73" s="415" t="s">
        <v>2356</v>
      </c>
      <c r="E73" s="415" t="s">
        <v>3104</v>
      </c>
      <c r="F73" s="415" t="s">
        <v>4489</v>
      </c>
      <c r="G73" s="415" t="s">
        <v>4490</v>
      </c>
      <c r="H73" s="415" t="s">
        <v>19</v>
      </c>
      <c r="I73" s="425">
        <v>1500</v>
      </c>
      <c r="J73" s="415" t="s">
        <v>407</v>
      </c>
      <c r="K73" s="197"/>
      <c r="L73" s="197" t="s">
        <v>4814</v>
      </c>
      <c r="M73" s="197"/>
      <c r="N73" s="397" t="s">
        <v>686</v>
      </c>
    </row>
    <row r="74" spans="1:14">
      <c r="A74" s="197" t="s">
        <v>4815</v>
      </c>
      <c r="B74" s="197" t="s">
        <v>4816</v>
      </c>
      <c r="C74" s="218">
        <v>0</v>
      </c>
      <c r="D74" s="197" t="s">
        <v>2356</v>
      </c>
      <c r="E74" s="197" t="s">
        <v>4817</v>
      </c>
      <c r="F74" s="197" t="s">
        <v>4818</v>
      </c>
      <c r="G74" s="197" t="s">
        <v>4760</v>
      </c>
      <c r="H74" s="197" t="s">
        <v>1759</v>
      </c>
      <c r="I74" s="409">
        <v>6500</v>
      </c>
      <c r="J74" s="197" t="s">
        <v>71</v>
      </c>
      <c r="K74" s="418"/>
      <c r="L74" s="430">
        <v>45041</v>
      </c>
      <c r="M74" s="197"/>
      <c r="N74" s="397" t="s">
        <v>20</v>
      </c>
    </row>
    <row r="75" spans="1:14">
      <c r="A75" s="197" t="s">
        <v>4819</v>
      </c>
      <c r="B75" s="197" t="s">
        <v>4820</v>
      </c>
      <c r="C75" s="218">
        <v>0</v>
      </c>
      <c r="D75" s="197" t="s">
        <v>2356</v>
      </c>
      <c r="E75" s="197" t="s">
        <v>4821</v>
      </c>
      <c r="F75" s="197" t="s">
        <v>4822</v>
      </c>
      <c r="G75" s="197" t="s">
        <v>4760</v>
      </c>
      <c r="H75" s="197" t="s">
        <v>1759</v>
      </c>
      <c r="I75" s="409">
        <v>6500</v>
      </c>
      <c r="J75" s="197" t="s">
        <v>71</v>
      </c>
      <c r="K75" s="418"/>
      <c r="L75" s="430">
        <v>45041</v>
      </c>
      <c r="M75" s="197"/>
      <c r="N75" s="397" t="s">
        <v>20</v>
      </c>
    </row>
    <row r="76" spans="1:14">
      <c r="A76" s="342" t="s">
        <v>4823</v>
      </c>
      <c r="B76" s="342" t="s">
        <v>4824</v>
      </c>
      <c r="C76" s="218">
        <v>0</v>
      </c>
      <c r="D76" s="197" t="s">
        <v>4539</v>
      </c>
      <c r="E76" s="415" t="s">
        <v>3565</v>
      </c>
      <c r="F76" s="197" t="s">
        <v>2629</v>
      </c>
      <c r="G76" s="197" t="s">
        <v>4825</v>
      </c>
      <c r="H76" s="197" t="s">
        <v>1759</v>
      </c>
      <c r="I76" s="409">
        <v>50000</v>
      </c>
      <c r="J76" s="197" t="s">
        <v>4542</v>
      </c>
      <c r="K76" s="197"/>
      <c r="L76" s="430">
        <v>45041</v>
      </c>
      <c r="M76" s="197"/>
      <c r="N76" s="397" t="s">
        <v>20</v>
      </c>
    </row>
    <row r="77" spans="1:14">
      <c r="A77" s="342" t="s">
        <v>4826</v>
      </c>
      <c r="B77" s="197" t="s">
        <v>4827</v>
      </c>
      <c r="C77" s="218">
        <v>0</v>
      </c>
      <c r="D77" s="197" t="s">
        <v>4582</v>
      </c>
      <c r="E77" s="197" t="s">
        <v>4828</v>
      </c>
      <c r="F77" s="197" t="s">
        <v>4829</v>
      </c>
      <c r="G77" s="197" t="s">
        <v>4830</v>
      </c>
      <c r="H77" s="197" t="s">
        <v>333</v>
      </c>
      <c r="I77" s="409">
        <v>45000</v>
      </c>
      <c r="J77" s="197" t="s">
        <v>4831</v>
      </c>
      <c r="K77" s="197"/>
      <c r="L77" s="197" t="s">
        <v>3727</v>
      </c>
      <c r="M77" s="197"/>
      <c r="N77" s="397" t="s">
        <v>20</v>
      </c>
    </row>
    <row r="78" spans="1:14">
      <c r="A78" s="197" t="s">
        <v>4832</v>
      </c>
      <c r="B78" s="197" t="s">
        <v>4833</v>
      </c>
      <c r="C78" s="218">
        <v>0</v>
      </c>
      <c r="D78" s="197" t="s">
        <v>2356</v>
      </c>
      <c r="E78" s="197" t="s">
        <v>4834</v>
      </c>
      <c r="F78" s="197" t="s">
        <v>4835</v>
      </c>
      <c r="G78" s="197" t="s">
        <v>4795</v>
      </c>
      <c r="H78" s="197" t="s">
        <v>101</v>
      </c>
      <c r="I78" s="409">
        <v>6500</v>
      </c>
      <c r="J78" s="197" t="s">
        <v>71</v>
      </c>
      <c r="K78" s="197"/>
      <c r="L78" s="430">
        <v>45049</v>
      </c>
      <c r="M78" s="197"/>
      <c r="N78" s="397" t="s">
        <v>20</v>
      </c>
    </row>
    <row r="79" spans="1:14" ht="13.5" customHeight="1">
      <c r="A79" s="197" t="s">
        <v>4836</v>
      </c>
      <c r="B79" s="428" t="s">
        <v>4837</v>
      </c>
      <c r="C79" s="218">
        <v>0</v>
      </c>
      <c r="D79" s="197" t="s">
        <v>4582</v>
      </c>
      <c r="E79" s="197" t="s">
        <v>4838</v>
      </c>
      <c r="F79" s="197" t="s">
        <v>4839</v>
      </c>
      <c r="G79" s="197" t="s">
        <v>4840</v>
      </c>
      <c r="H79" s="197" t="s">
        <v>4597</v>
      </c>
      <c r="I79" s="409">
        <v>1500</v>
      </c>
      <c r="J79" s="197" t="s">
        <v>1695</v>
      </c>
      <c r="K79" s="197"/>
      <c r="L79" s="430">
        <v>45278</v>
      </c>
      <c r="M79" s="197"/>
      <c r="N79" s="397" t="s">
        <v>20</v>
      </c>
    </row>
    <row r="80" spans="1:14">
      <c r="A80" s="197" t="s">
        <v>4841</v>
      </c>
      <c r="B80" s="197" t="s">
        <v>4842</v>
      </c>
      <c r="C80" s="218">
        <v>0</v>
      </c>
      <c r="D80" s="197" t="s">
        <v>2356</v>
      </c>
      <c r="E80" s="197" t="s">
        <v>4843</v>
      </c>
      <c r="F80" s="197" t="s">
        <v>4844</v>
      </c>
      <c r="G80" s="197" t="s">
        <v>123</v>
      </c>
      <c r="H80" s="197" t="s">
        <v>19</v>
      </c>
      <c r="I80" s="409">
        <v>600</v>
      </c>
      <c r="J80" s="197" t="s">
        <v>4845</v>
      </c>
      <c r="K80" s="197"/>
      <c r="L80" s="197" t="s">
        <v>3727</v>
      </c>
      <c r="M80" s="197"/>
      <c r="N80" s="397" t="s">
        <v>686</v>
      </c>
    </row>
    <row r="81" spans="1:14">
      <c r="A81" s="197" t="s">
        <v>4846</v>
      </c>
      <c r="B81" s="197" t="s">
        <v>4847</v>
      </c>
      <c r="C81" s="218">
        <v>0</v>
      </c>
      <c r="D81" s="197" t="s">
        <v>2356</v>
      </c>
      <c r="E81" s="197" t="s">
        <v>4848</v>
      </c>
      <c r="F81" s="197" t="s">
        <v>4849</v>
      </c>
      <c r="G81" s="197" t="s">
        <v>4850</v>
      </c>
      <c r="H81" s="197" t="s">
        <v>101</v>
      </c>
      <c r="I81" s="409">
        <v>40000</v>
      </c>
      <c r="J81" s="197" t="s">
        <v>407</v>
      </c>
      <c r="K81" s="197"/>
      <c r="L81" s="430">
        <v>45078</v>
      </c>
      <c r="M81" s="197"/>
      <c r="N81" s="397" t="s">
        <v>20</v>
      </c>
    </row>
    <row r="82" spans="1:14">
      <c r="A82" s="197" t="s">
        <v>4851</v>
      </c>
      <c r="B82" s="197" t="s">
        <v>4852</v>
      </c>
      <c r="C82" s="218">
        <v>0</v>
      </c>
      <c r="D82" s="197" t="s">
        <v>2356</v>
      </c>
      <c r="E82" s="415" t="s">
        <v>4853</v>
      </c>
      <c r="F82" s="415" t="s">
        <v>58</v>
      </c>
      <c r="G82" s="197" t="s">
        <v>4854</v>
      </c>
      <c r="H82" s="197" t="s">
        <v>333</v>
      </c>
      <c r="I82" s="409">
        <v>220000</v>
      </c>
      <c r="J82" s="197" t="s">
        <v>71</v>
      </c>
      <c r="K82" s="197" t="s">
        <v>2160</v>
      </c>
      <c r="L82" s="430">
        <v>45077</v>
      </c>
      <c r="M82" s="197"/>
      <c r="N82" s="397" t="s">
        <v>20</v>
      </c>
    </row>
    <row r="83" spans="1:14" s="465" customFormat="1">
      <c r="A83" s="459" t="s">
        <v>4855</v>
      </c>
      <c r="B83" s="459" t="s">
        <v>4856</v>
      </c>
      <c r="C83" s="460">
        <v>0</v>
      </c>
      <c r="D83" s="461" t="s">
        <v>2356</v>
      </c>
      <c r="E83" s="459" t="s">
        <v>4857</v>
      </c>
      <c r="F83" s="459" t="s">
        <v>4858</v>
      </c>
      <c r="G83" s="462" t="s">
        <v>4490</v>
      </c>
      <c r="H83" s="459" t="s">
        <v>19</v>
      </c>
      <c r="I83" s="463">
        <v>0</v>
      </c>
      <c r="J83" s="464" t="s">
        <v>407</v>
      </c>
      <c r="K83" s="459"/>
      <c r="L83" s="459" t="s">
        <v>3727</v>
      </c>
      <c r="M83" s="459"/>
      <c r="N83" s="397" t="s">
        <v>84</v>
      </c>
    </row>
    <row r="84" spans="1:14" ht="15">
      <c r="A84" s="197" t="s">
        <v>4859</v>
      </c>
      <c r="B84" s="197" t="s">
        <v>2148</v>
      </c>
      <c r="C84" s="218">
        <v>0</v>
      </c>
      <c r="D84" s="417" t="s">
        <v>2356</v>
      </c>
      <c r="E84" s="324" t="s">
        <v>4860</v>
      </c>
      <c r="F84" s="197" t="s">
        <v>2150</v>
      </c>
      <c r="G84" s="418" t="s">
        <v>4861</v>
      </c>
      <c r="H84" s="197" t="s">
        <v>333</v>
      </c>
      <c r="I84" s="409">
        <v>150000</v>
      </c>
      <c r="J84" s="197" t="s">
        <v>71</v>
      </c>
      <c r="K84" s="197" t="s">
        <v>2160</v>
      </c>
      <c r="L84" s="430">
        <v>45065</v>
      </c>
      <c r="M84" s="197"/>
      <c r="N84" s="397" t="s">
        <v>20</v>
      </c>
    </row>
    <row r="85" spans="1:14">
      <c r="A85" s="197" t="s">
        <v>4862</v>
      </c>
      <c r="B85" s="197" t="s">
        <v>4863</v>
      </c>
      <c r="C85" s="218">
        <v>0</v>
      </c>
      <c r="D85" s="197" t="s">
        <v>2356</v>
      </c>
      <c r="E85" s="342" t="s">
        <v>4864</v>
      </c>
      <c r="F85" s="342" t="s">
        <v>908</v>
      </c>
      <c r="G85" s="197" t="s">
        <v>4720</v>
      </c>
      <c r="H85" s="197" t="s">
        <v>101</v>
      </c>
      <c r="I85" s="409">
        <v>4950</v>
      </c>
      <c r="J85" s="197" t="s">
        <v>71</v>
      </c>
      <c r="K85" s="197"/>
      <c r="L85" s="197" t="s">
        <v>3727</v>
      </c>
      <c r="M85" s="197"/>
      <c r="N85" s="397" t="s">
        <v>20</v>
      </c>
    </row>
    <row r="86" spans="1:14">
      <c r="A86" s="197" t="s">
        <v>4865</v>
      </c>
      <c r="B86" s="197" t="s">
        <v>4866</v>
      </c>
      <c r="C86" s="218">
        <v>1</v>
      </c>
      <c r="D86" s="197" t="s">
        <v>2356</v>
      </c>
      <c r="E86" s="197" t="s">
        <v>714</v>
      </c>
      <c r="F86" s="197" t="s">
        <v>715</v>
      </c>
      <c r="G86" s="197" t="s">
        <v>4867</v>
      </c>
      <c r="H86" s="197" t="s">
        <v>333</v>
      </c>
      <c r="I86" s="409">
        <v>600000</v>
      </c>
      <c r="J86" s="197" t="s">
        <v>2160</v>
      </c>
      <c r="K86" s="197"/>
      <c r="L86" s="430">
        <v>45076</v>
      </c>
      <c r="M86" s="197"/>
      <c r="N86" s="397" t="s">
        <v>20</v>
      </c>
    </row>
    <row r="87" spans="1:14">
      <c r="A87" s="197" t="s">
        <v>4868</v>
      </c>
      <c r="B87" s="197" t="s">
        <v>4869</v>
      </c>
      <c r="C87" s="218">
        <v>0</v>
      </c>
      <c r="D87" s="197" t="s">
        <v>2356</v>
      </c>
      <c r="E87" s="197" t="s">
        <v>4870</v>
      </c>
      <c r="F87" s="197" t="s">
        <v>2372</v>
      </c>
      <c r="G87" s="197" t="s">
        <v>4871</v>
      </c>
      <c r="H87" s="197" t="s">
        <v>333</v>
      </c>
      <c r="I87" s="409">
        <v>50000</v>
      </c>
      <c r="J87" s="197" t="s">
        <v>2160</v>
      </c>
      <c r="K87" s="197"/>
      <c r="L87" s="430">
        <v>45075</v>
      </c>
      <c r="M87" s="197"/>
      <c r="N87" s="397" t="s">
        <v>20</v>
      </c>
    </row>
    <row r="88" spans="1:14">
      <c r="A88" s="197" t="s">
        <v>4872</v>
      </c>
      <c r="B88" s="197" t="s">
        <v>4873</v>
      </c>
      <c r="C88" s="218">
        <v>0</v>
      </c>
      <c r="D88" s="197" t="s">
        <v>2356</v>
      </c>
      <c r="E88" s="415" t="s">
        <v>1234</v>
      </c>
      <c r="F88" s="415" t="s">
        <v>2439</v>
      </c>
      <c r="G88" s="415" t="s">
        <v>4874</v>
      </c>
      <c r="H88" s="197" t="s">
        <v>333</v>
      </c>
      <c r="I88" s="409">
        <v>25000</v>
      </c>
      <c r="J88" s="197" t="s">
        <v>2160</v>
      </c>
      <c r="K88" s="197"/>
      <c r="L88" s="430">
        <v>45076</v>
      </c>
      <c r="M88" s="197"/>
      <c r="N88" s="397" t="s">
        <v>20</v>
      </c>
    </row>
    <row r="89" spans="1:14">
      <c r="A89" s="197" t="s">
        <v>4875</v>
      </c>
      <c r="B89" s="197" t="s">
        <v>4876</v>
      </c>
      <c r="C89" s="218">
        <v>0</v>
      </c>
      <c r="D89" s="197" t="s">
        <v>2356</v>
      </c>
      <c r="E89" s="415" t="s">
        <v>4877</v>
      </c>
      <c r="F89" s="415" t="s">
        <v>2056</v>
      </c>
      <c r="G89" s="415" t="s">
        <v>4878</v>
      </c>
      <c r="H89" s="197" t="s">
        <v>134</v>
      </c>
      <c r="I89" s="409">
        <v>99451</v>
      </c>
      <c r="J89" s="197" t="s">
        <v>4879</v>
      </c>
      <c r="K89" s="197"/>
      <c r="L89" s="430">
        <v>45050</v>
      </c>
      <c r="M89" s="197"/>
      <c r="N89" s="397" t="s">
        <v>20</v>
      </c>
    </row>
    <row r="90" spans="1:14">
      <c r="A90" s="197" t="s">
        <v>4880</v>
      </c>
      <c r="B90" s="197" t="s">
        <v>4881</v>
      </c>
      <c r="C90" s="218">
        <v>0</v>
      </c>
      <c r="D90" s="417" t="s">
        <v>2356</v>
      </c>
      <c r="E90" s="197" t="s">
        <v>2357</v>
      </c>
      <c r="F90" s="417" t="s">
        <v>2358</v>
      </c>
      <c r="G90" s="197" t="s">
        <v>4882</v>
      </c>
      <c r="H90" s="418" t="s">
        <v>333</v>
      </c>
      <c r="I90" s="409">
        <v>77000</v>
      </c>
      <c r="J90" s="197" t="s">
        <v>2160</v>
      </c>
      <c r="K90" s="197"/>
      <c r="L90" s="430">
        <v>45076</v>
      </c>
      <c r="M90" s="197"/>
      <c r="N90" s="397" t="s">
        <v>20</v>
      </c>
    </row>
    <row r="91" spans="1:14">
      <c r="A91" s="197" t="s">
        <v>4883</v>
      </c>
      <c r="B91" s="197" t="s">
        <v>4884</v>
      </c>
      <c r="C91" s="218">
        <v>0</v>
      </c>
      <c r="D91" s="197" t="s">
        <v>2356</v>
      </c>
      <c r="E91" s="342" t="s">
        <v>4885</v>
      </c>
      <c r="F91" s="432" t="s">
        <v>4886</v>
      </c>
      <c r="G91" s="197" t="s">
        <v>4887</v>
      </c>
      <c r="H91" s="418" t="s">
        <v>19</v>
      </c>
      <c r="I91" s="409">
        <v>109200</v>
      </c>
      <c r="J91" s="197" t="s">
        <v>4888</v>
      </c>
      <c r="K91" s="197"/>
      <c r="L91" s="430">
        <v>45061</v>
      </c>
      <c r="M91" s="197"/>
      <c r="N91" s="397" t="s">
        <v>20</v>
      </c>
    </row>
    <row r="92" spans="1:14">
      <c r="A92" s="197" t="s">
        <v>4889</v>
      </c>
      <c r="B92" s="197" t="s">
        <v>4890</v>
      </c>
      <c r="C92" s="218">
        <v>0</v>
      </c>
      <c r="D92" s="197" t="s">
        <v>2356</v>
      </c>
      <c r="E92" s="415" t="s">
        <v>4891</v>
      </c>
      <c r="F92" s="424" t="s">
        <v>4892</v>
      </c>
      <c r="G92" s="197" t="s">
        <v>4893</v>
      </c>
      <c r="H92" s="418" t="s">
        <v>19</v>
      </c>
      <c r="I92" s="409">
        <v>25000</v>
      </c>
      <c r="J92" s="197" t="s">
        <v>71</v>
      </c>
      <c r="K92" s="197"/>
      <c r="L92" s="430">
        <v>45061</v>
      </c>
      <c r="M92" s="197"/>
      <c r="N92" s="397" t="s">
        <v>20</v>
      </c>
    </row>
    <row r="93" spans="1:14">
      <c r="A93" s="197" t="s">
        <v>4894</v>
      </c>
      <c r="B93" s="197" t="s">
        <v>4895</v>
      </c>
      <c r="C93" s="218">
        <v>0</v>
      </c>
      <c r="D93" s="417" t="s">
        <v>2356</v>
      </c>
      <c r="E93" s="197" t="s">
        <v>4896</v>
      </c>
      <c r="F93" s="197" t="s">
        <v>1074</v>
      </c>
      <c r="G93" s="418" t="s">
        <v>4897</v>
      </c>
      <c r="H93" s="418" t="s">
        <v>333</v>
      </c>
      <c r="I93" s="409">
        <v>109000</v>
      </c>
      <c r="J93" s="197" t="s">
        <v>2160</v>
      </c>
      <c r="K93" s="197"/>
      <c r="L93" s="197" t="s">
        <v>4543</v>
      </c>
      <c r="M93" s="197"/>
      <c r="N93" s="397" t="s">
        <v>20</v>
      </c>
    </row>
    <row r="94" spans="1:14">
      <c r="A94" s="197" t="s">
        <v>4898</v>
      </c>
      <c r="B94" s="197" t="s">
        <v>4899</v>
      </c>
      <c r="C94" s="218">
        <v>0</v>
      </c>
      <c r="D94" s="417" t="s">
        <v>2356</v>
      </c>
      <c r="E94" s="197" t="s">
        <v>4900</v>
      </c>
      <c r="F94" s="197" t="s">
        <v>182</v>
      </c>
      <c r="G94" s="418" t="s">
        <v>4901</v>
      </c>
      <c r="H94" s="197" t="s">
        <v>134</v>
      </c>
      <c r="I94" s="409">
        <v>197416.04</v>
      </c>
      <c r="J94" s="197" t="s">
        <v>4902</v>
      </c>
      <c r="K94" s="197"/>
      <c r="L94" s="430">
        <v>45076</v>
      </c>
      <c r="M94" s="197"/>
      <c r="N94" s="397" t="s">
        <v>20</v>
      </c>
    </row>
    <row r="95" spans="1:14">
      <c r="A95" s="197" t="s">
        <v>4903</v>
      </c>
      <c r="B95" s="197" t="s">
        <v>4904</v>
      </c>
      <c r="C95" s="218">
        <v>0</v>
      </c>
      <c r="D95" s="417" t="s">
        <v>2356</v>
      </c>
      <c r="E95" s="197" t="s">
        <v>4905</v>
      </c>
      <c r="F95" s="197" t="s">
        <v>4906</v>
      </c>
      <c r="G95" s="197" t="s">
        <v>1834</v>
      </c>
      <c r="H95" s="418" t="s">
        <v>19</v>
      </c>
      <c r="I95" s="433" t="s">
        <v>39</v>
      </c>
      <c r="J95" s="197" t="s">
        <v>407</v>
      </c>
      <c r="K95" s="197"/>
      <c r="L95" s="430">
        <v>45056</v>
      </c>
      <c r="M95" s="197"/>
      <c r="N95" s="389" t="s">
        <v>20</v>
      </c>
    </row>
    <row r="96" spans="1:14">
      <c r="A96" s="197" t="s">
        <v>4228</v>
      </c>
      <c r="B96" s="197" t="s">
        <v>4907</v>
      </c>
      <c r="C96" s="218">
        <v>0</v>
      </c>
      <c r="D96" s="417" t="s">
        <v>2260</v>
      </c>
      <c r="E96" s="197" t="s">
        <v>4180</v>
      </c>
      <c r="F96" s="197" t="s">
        <v>1652</v>
      </c>
      <c r="G96" s="197" t="s">
        <v>4908</v>
      </c>
      <c r="H96" s="418" t="s">
        <v>333</v>
      </c>
      <c r="I96" s="433">
        <v>75322</v>
      </c>
      <c r="J96" s="197" t="s">
        <v>2160</v>
      </c>
      <c r="K96" s="197"/>
      <c r="L96" s="414" t="s">
        <v>4543</v>
      </c>
      <c r="M96" s="197"/>
      <c r="N96" s="389" t="s">
        <v>20</v>
      </c>
    </row>
    <row r="97" spans="1:14">
      <c r="A97" s="197" t="s">
        <v>4233</v>
      </c>
      <c r="B97" s="197" t="s">
        <v>4909</v>
      </c>
      <c r="C97" s="218">
        <v>0</v>
      </c>
      <c r="D97" s="417" t="s">
        <v>2260</v>
      </c>
      <c r="E97" s="197" t="s">
        <v>4167</v>
      </c>
      <c r="F97" s="197" t="s">
        <v>676</v>
      </c>
      <c r="G97" s="197" t="s">
        <v>4910</v>
      </c>
      <c r="H97" s="418" t="s">
        <v>333</v>
      </c>
      <c r="I97" s="433">
        <v>87000</v>
      </c>
      <c r="J97" s="197" t="s">
        <v>2160</v>
      </c>
      <c r="K97" s="197"/>
      <c r="L97" s="430">
        <v>45113</v>
      </c>
      <c r="M97" s="197"/>
      <c r="N97" s="389" t="s">
        <v>20</v>
      </c>
    </row>
    <row r="98" spans="1:14">
      <c r="A98" s="197" t="s">
        <v>4238</v>
      </c>
      <c r="B98" s="197" t="s">
        <v>4911</v>
      </c>
      <c r="C98" s="218">
        <v>0</v>
      </c>
      <c r="D98" s="417" t="s">
        <v>2260</v>
      </c>
      <c r="E98" s="197" t="s">
        <v>1773</v>
      </c>
      <c r="F98" s="197" t="s">
        <v>506</v>
      </c>
      <c r="G98" s="197" t="s">
        <v>4912</v>
      </c>
      <c r="H98" s="418" t="s">
        <v>333</v>
      </c>
      <c r="I98" s="433">
        <v>200000</v>
      </c>
      <c r="J98" s="197" t="s">
        <v>2160</v>
      </c>
      <c r="K98" s="197"/>
      <c r="L98" s="430">
        <v>45076</v>
      </c>
      <c r="M98" s="197"/>
      <c r="N98" s="389" t="s">
        <v>20</v>
      </c>
    </row>
    <row r="99" spans="1:14">
      <c r="A99" s="197" t="s">
        <v>4242</v>
      </c>
      <c r="B99" s="197" t="s">
        <v>4913</v>
      </c>
      <c r="C99" s="218">
        <v>0</v>
      </c>
      <c r="D99" s="417" t="s">
        <v>2260</v>
      </c>
      <c r="E99" s="197" t="s">
        <v>4190</v>
      </c>
      <c r="F99" s="197" t="s">
        <v>4191</v>
      </c>
      <c r="G99" s="197" t="s">
        <v>4914</v>
      </c>
      <c r="H99" s="418" t="s">
        <v>333</v>
      </c>
      <c r="I99" s="433">
        <v>25000</v>
      </c>
      <c r="J99" s="197" t="s">
        <v>2160</v>
      </c>
      <c r="K99" s="197"/>
      <c r="L99" s="430" t="s">
        <v>4543</v>
      </c>
      <c r="M99" s="197"/>
      <c r="N99" s="389" t="s">
        <v>20</v>
      </c>
    </row>
    <row r="100" spans="1:14">
      <c r="A100" s="197" t="s">
        <v>4915</v>
      </c>
      <c r="B100" s="197" t="s">
        <v>4916</v>
      </c>
      <c r="C100" s="218">
        <v>1</v>
      </c>
      <c r="D100" s="417" t="s">
        <v>2356</v>
      </c>
      <c r="E100" s="197" t="s">
        <v>2419</v>
      </c>
      <c r="F100" s="197" t="s">
        <v>2420</v>
      </c>
      <c r="G100" s="197" t="s">
        <v>4917</v>
      </c>
      <c r="H100" s="197" t="s">
        <v>19</v>
      </c>
      <c r="I100" s="409">
        <v>546960.75</v>
      </c>
      <c r="J100" s="197" t="s">
        <v>407</v>
      </c>
      <c r="K100" s="197"/>
      <c r="L100" s="430">
        <v>45072</v>
      </c>
      <c r="M100" s="197"/>
      <c r="N100" s="389" t="s">
        <v>4741</v>
      </c>
    </row>
    <row r="101" spans="1:14">
      <c r="A101" s="197" t="s">
        <v>4918</v>
      </c>
      <c r="B101" s="197" t="s">
        <v>4919</v>
      </c>
      <c r="C101" s="218">
        <v>0</v>
      </c>
      <c r="D101" s="417" t="s">
        <v>2356</v>
      </c>
      <c r="E101" s="197" t="s">
        <v>4920</v>
      </c>
      <c r="F101" s="197" t="s">
        <v>2368</v>
      </c>
      <c r="G101" s="197" t="s">
        <v>4921</v>
      </c>
      <c r="H101" s="418" t="s">
        <v>333</v>
      </c>
      <c r="I101" s="409">
        <v>35000</v>
      </c>
      <c r="J101" s="197" t="s">
        <v>2160</v>
      </c>
      <c r="K101" s="197"/>
      <c r="L101" s="430">
        <v>45106</v>
      </c>
      <c r="M101" s="197"/>
      <c r="N101" s="389" t="s">
        <v>20</v>
      </c>
    </row>
    <row r="102" spans="1:14">
      <c r="A102" s="197" t="s">
        <v>4922</v>
      </c>
      <c r="B102" s="197" t="s">
        <v>4923</v>
      </c>
      <c r="C102" s="218">
        <v>0</v>
      </c>
      <c r="D102" s="417" t="s">
        <v>2356</v>
      </c>
      <c r="E102" s="415" t="s">
        <v>4924</v>
      </c>
      <c r="F102" s="197" t="s">
        <v>4925</v>
      </c>
      <c r="G102" s="197" t="s">
        <v>123</v>
      </c>
      <c r="H102" s="197" t="s">
        <v>19</v>
      </c>
      <c r="I102" s="409">
        <v>600</v>
      </c>
      <c r="J102" s="197" t="s">
        <v>71</v>
      </c>
      <c r="K102" s="197"/>
      <c r="L102" s="430">
        <v>45090</v>
      </c>
      <c r="M102" s="197"/>
      <c r="N102" s="389" t="s">
        <v>4741</v>
      </c>
    </row>
    <row r="103" spans="1:14">
      <c r="A103" s="197" t="s">
        <v>4926</v>
      </c>
      <c r="B103" s="197" t="s">
        <v>4927</v>
      </c>
      <c r="C103" s="218">
        <v>0</v>
      </c>
      <c r="D103" s="417" t="s">
        <v>4539</v>
      </c>
      <c r="E103" s="197" t="s">
        <v>4928</v>
      </c>
      <c r="F103" s="418" t="s">
        <v>160</v>
      </c>
      <c r="G103" s="415" t="s">
        <v>4929</v>
      </c>
      <c r="H103" s="415" t="s">
        <v>1759</v>
      </c>
      <c r="I103" s="425">
        <v>100000</v>
      </c>
      <c r="J103" s="197" t="s">
        <v>4542</v>
      </c>
      <c r="K103" s="197"/>
      <c r="L103" s="430">
        <v>45096</v>
      </c>
      <c r="M103" s="197"/>
      <c r="N103" s="389" t="s">
        <v>20</v>
      </c>
    </row>
    <row r="104" spans="1:14">
      <c r="A104" s="197" t="s">
        <v>4930</v>
      </c>
      <c r="B104" s="197" t="s">
        <v>4931</v>
      </c>
      <c r="C104" s="218">
        <v>0</v>
      </c>
      <c r="D104" s="417" t="s">
        <v>4582</v>
      </c>
      <c r="E104" s="197" t="s">
        <v>3178</v>
      </c>
      <c r="F104" s="418" t="s">
        <v>3179</v>
      </c>
      <c r="G104" s="197" t="s">
        <v>4932</v>
      </c>
      <c r="H104" s="197" t="s">
        <v>101</v>
      </c>
      <c r="I104" s="409">
        <v>23400</v>
      </c>
      <c r="J104" s="197" t="s">
        <v>407</v>
      </c>
      <c r="K104" s="197"/>
      <c r="L104" s="430">
        <v>45090</v>
      </c>
      <c r="M104" s="197"/>
      <c r="N104" s="389" t="s">
        <v>20</v>
      </c>
    </row>
    <row r="105" spans="1:14">
      <c r="A105" s="197" t="s">
        <v>4933</v>
      </c>
      <c r="B105" s="197" t="s">
        <v>4934</v>
      </c>
      <c r="C105" s="218">
        <v>0</v>
      </c>
      <c r="D105" s="417" t="s">
        <v>4582</v>
      </c>
      <c r="E105" s="197" t="s">
        <v>3178</v>
      </c>
      <c r="F105" s="418" t="s">
        <v>3179</v>
      </c>
      <c r="G105" s="197" t="s">
        <v>4935</v>
      </c>
      <c r="H105" s="197" t="s">
        <v>101</v>
      </c>
      <c r="I105" s="409">
        <v>32500</v>
      </c>
      <c r="J105" s="197" t="s">
        <v>407</v>
      </c>
      <c r="K105" s="197"/>
      <c r="L105" s="430">
        <v>45090</v>
      </c>
      <c r="M105" s="197"/>
      <c r="N105" s="389" t="s">
        <v>20</v>
      </c>
    </row>
    <row r="106" spans="1:14">
      <c r="A106" s="197" t="s">
        <v>4936</v>
      </c>
      <c r="B106" s="197" t="s">
        <v>4937</v>
      </c>
      <c r="C106" s="218">
        <v>0</v>
      </c>
      <c r="D106" s="417" t="s">
        <v>4539</v>
      </c>
      <c r="E106" s="197" t="s">
        <v>2759</v>
      </c>
      <c r="F106" s="306" t="s">
        <v>2760</v>
      </c>
      <c r="G106" s="197" t="s">
        <v>4938</v>
      </c>
      <c r="H106" s="197" t="s">
        <v>101</v>
      </c>
      <c r="I106" s="409">
        <v>100000</v>
      </c>
      <c r="J106" s="197" t="s">
        <v>407</v>
      </c>
      <c r="K106" s="197"/>
      <c r="L106" s="430">
        <v>45118</v>
      </c>
      <c r="M106" s="197"/>
      <c r="N106" s="389" t="s">
        <v>20</v>
      </c>
    </row>
    <row r="107" spans="1:14">
      <c r="A107" s="197" t="s">
        <v>4939</v>
      </c>
      <c r="B107" s="197" t="s">
        <v>4940</v>
      </c>
      <c r="C107" s="218">
        <v>0</v>
      </c>
      <c r="D107" s="417" t="s">
        <v>4539</v>
      </c>
      <c r="E107" s="197" t="s">
        <v>4941</v>
      </c>
      <c r="F107" s="306" t="s">
        <v>2752</v>
      </c>
      <c r="G107" s="197" t="s">
        <v>4942</v>
      </c>
      <c r="H107" s="197" t="s">
        <v>101</v>
      </c>
      <c r="I107" s="409">
        <v>100000</v>
      </c>
      <c r="J107" s="197" t="s">
        <v>407</v>
      </c>
      <c r="K107" s="197"/>
      <c r="L107" s="430">
        <v>45118</v>
      </c>
      <c r="M107" s="197"/>
      <c r="N107" s="389" t="s">
        <v>20</v>
      </c>
    </row>
    <row r="108" spans="1:14">
      <c r="A108" s="197" t="s">
        <v>4943</v>
      </c>
      <c r="B108" s="197" t="s">
        <v>4944</v>
      </c>
      <c r="C108" s="218">
        <v>0</v>
      </c>
      <c r="D108" s="417" t="s">
        <v>4539</v>
      </c>
      <c r="E108" s="197" t="s">
        <v>2742</v>
      </c>
      <c r="F108" s="418" t="s">
        <v>2743</v>
      </c>
      <c r="G108" s="197" t="s">
        <v>4945</v>
      </c>
      <c r="H108" s="197" t="s">
        <v>101</v>
      </c>
      <c r="I108" s="409">
        <v>100000</v>
      </c>
      <c r="J108" s="197" t="s">
        <v>407</v>
      </c>
      <c r="K108" s="197"/>
      <c r="L108" s="430">
        <v>45118</v>
      </c>
      <c r="M108" s="197"/>
      <c r="N108" s="389" t="s">
        <v>20</v>
      </c>
    </row>
    <row r="109" spans="1:14">
      <c r="A109" s="197" t="s">
        <v>4946</v>
      </c>
      <c r="B109" s="197" t="s">
        <v>4947</v>
      </c>
      <c r="C109" s="218">
        <v>0</v>
      </c>
      <c r="D109" s="417" t="s">
        <v>4539</v>
      </c>
      <c r="E109" s="342" t="s">
        <v>4948</v>
      </c>
      <c r="F109" s="197" t="s">
        <v>3434</v>
      </c>
      <c r="G109" s="197" t="s">
        <v>4949</v>
      </c>
      <c r="H109" s="197" t="s">
        <v>101</v>
      </c>
      <c r="I109" s="409">
        <v>100000</v>
      </c>
      <c r="J109" s="197" t="s">
        <v>407</v>
      </c>
      <c r="K109" s="197"/>
      <c r="L109" s="430">
        <v>45118</v>
      </c>
      <c r="M109" s="197"/>
      <c r="N109" s="389" t="s">
        <v>20</v>
      </c>
    </row>
    <row r="110" spans="1:14">
      <c r="A110" s="197" t="s">
        <v>4950</v>
      </c>
      <c r="B110" s="197" t="s">
        <v>4951</v>
      </c>
      <c r="C110" s="218">
        <v>1</v>
      </c>
      <c r="D110" s="417" t="s">
        <v>2356</v>
      </c>
      <c r="E110" s="342" t="s">
        <v>4952</v>
      </c>
      <c r="F110" s="197" t="s">
        <v>4953</v>
      </c>
      <c r="G110" s="197" t="s">
        <v>4490</v>
      </c>
      <c r="H110" s="197" t="s">
        <v>19</v>
      </c>
      <c r="I110" s="409">
        <v>13500</v>
      </c>
      <c r="J110" s="197" t="s">
        <v>407</v>
      </c>
      <c r="K110" s="197"/>
      <c r="L110" s="430">
        <v>45100</v>
      </c>
      <c r="M110" s="197"/>
      <c r="N110" s="389" t="s">
        <v>20</v>
      </c>
    </row>
    <row r="111" spans="1:14">
      <c r="A111" s="197" t="s">
        <v>4954</v>
      </c>
      <c r="B111" s="197" t="s">
        <v>4955</v>
      </c>
      <c r="C111" s="218">
        <v>0</v>
      </c>
      <c r="D111" s="417" t="s">
        <v>4539</v>
      </c>
      <c r="E111" s="342" t="s">
        <v>4956</v>
      </c>
      <c r="F111" s="197" t="s">
        <v>4957</v>
      </c>
      <c r="G111" s="197" t="s">
        <v>4958</v>
      </c>
      <c r="H111" s="197" t="s">
        <v>101</v>
      </c>
      <c r="I111" s="409">
        <v>100000</v>
      </c>
      <c r="J111" s="197" t="s">
        <v>407</v>
      </c>
      <c r="K111" s="197"/>
      <c r="L111" s="430">
        <v>45118</v>
      </c>
      <c r="M111" s="197"/>
      <c r="N111" s="389" t="s">
        <v>20</v>
      </c>
    </row>
    <row r="112" spans="1:14">
      <c r="A112" s="197" t="s">
        <v>4959</v>
      </c>
      <c r="B112" s="197" t="s">
        <v>4960</v>
      </c>
      <c r="C112" s="218">
        <v>0</v>
      </c>
      <c r="D112" s="417" t="s">
        <v>2356</v>
      </c>
      <c r="E112" s="197" t="s">
        <v>4961</v>
      </c>
      <c r="F112" s="197" t="s">
        <v>1166</v>
      </c>
      <c r="G112" s="197" t="s">
        <v>4962</v>
      </c>
      <c r="H112" s="197" t="s">
        <v>101</v>
      </c>
      <c r="I112" s="409">
        <v>30000</v>
      </c>
      <c r="J112" s="197" t="s">
        <v>407</v>
      </c>
      <c r="K112" s="197"/>
      <c r="L112" s="430">
        <v>45231</v>
      </c>
      <c r="M112" s="197"/>
      <c r="N112" s="389" t="s">
        <v>20</v>
      </c>
    </row>
    <row r="113" spans="1:14">
      <c r="A113" s="197" t="s">
        <v>4963</v>
      </c>
      <c r="B113" s="197" t="s">
        <v>4964</v>
      </c>
      <c r="C113" s="218">
        <v>0</v>
      </c>
      <c r="D113" s="417" t="s">
        <v>2356</v>
      </c>
      <c r="E113" s="197" t="s">
        <v>4965</v>
      </c>
      <c r="F113" s="197" t="s">
        <v>4966</v>
      </c>
      <c r="G113" s="197" t="s">
        <v>4967</v>
      </c>
      <c r="H113" s="197" t="s">
        <v>101</v>
      </c>
      <c r="I113" s="409">
        <v>30000</v>
      </c>
      <c r="J113" s="197" t="s">
        <v>407</v>
      </c>
      <c r="K113" s="197"/>
      <c r="L113" s="430">
        <v>45231</v>
      </c>
      <c r="M113" s="197"/>
      <c r="N113" s="389" t="s">
        <v>20</v>
      </c>
    </row>
    <row r="114" spans="1:14">
      <c r="A114" s="197" t="s">
        <v>4968</v>
      </c>
      <c r="B114" s="197" t="s">
        <v>4969</v>
      </c>
      <c r="C114" s="218">
        <v>1</v>
      </c>
      <c r="D114" s="417" t="s">
        <v>2356</v>
      </c>
      <c r="E114" s="197" t="s">
        <v>4970</v>
      </c>
      <c r="F114" s="197" t="s">
        <v>4971</v>
      </c>
      <c r="G114" s="197" t="s">
        <v>4967</v>
      </c>
      <c r="H114" s="197" t="s">
        <v>101</v>
      </c>
      <c r="I114" s="409">
        <v>30000</v>
      </c>
      <c r="J114" s="197" t="s">
        <v>407</v>
      </c>
      <c r="K114" s="197"/>
      <c r="L114" s="430">
        <v>45265</v>
      </c>
      <c r="M114" s="197"/>
      <c r="N114" s="389" t="s">
        <v>20</v>
      </c>
    </row>
    <row r="115" spans="1:14">
      <c r="A115" s="197" t="s">
        <v>4972</v>
      </c>
      <c r="B115" s="197" t="s">
        <v>4973</v>
      </c>
      <c r="C115" s="218">
        <v>0</v>
      </c>
      <c r="D115" s="417" t="s">
        <v>2356</v>
      </c>
      <c r="E115" s="197" t="s">
        <v>4974</v>
      </c>
      <c r="F115" s="197" t="s">
        <v>4975</v>
      </c>
      <c r="G115" s="197" t="s">
        <v>4967</v>
      </c>
      <c r="H115" s="197" t="s">
        <v>101</v>
      </c>
      <c r="I115" s="409">
        <v>30000</v>
      </c>
      <c r="J115" s="197" t="s">
        <v>407</v>
      </c>
      <c r="K115" s="197"/>
      <c r="L115" s="430">
        <v>45231</v>
      </c>
      <c r="M115" s="197"/>
      <c r="N115" s="389" t="s">
        <v>20</v>
      </c>
    </row>
    <row r="116" spans="1:14">
      <c r="A116" s="197" t="s">
        <v>4976</v>
      </c>
      <c r="B116" s="197" t="s">
        <v>4977</v>
      </c>
      <c r="C116" s="218">
        <v>1</v>
      </c>
      <c r="D116" s="417" t="s">
        <v>2356</v>
      </c>
      <c r="E116" s="197" t="s">
        <v>4978</v>
      </c>
      <c r="F116" s="197" t="s">
        <v>4979</v>
      </c>
      <c r="G116" s="197" t="s">
        <v>4980</v>
      </c>
      <c r="H116" s="197" t="s">
        <v>101</v>
      </c>
      <c r="I116" s="409">
        <v>24000</v>
      </c>
      <c r="J116" s="197" t="s">
        <v>407</v>
      </c>
      <c r="K116" s="197"/>
      <c r="L116" s="430">
        <v>45114</v>
      </c>
      <c r="M116" s="197"/>
      <c r="N116" s="389" t="s">
        <v>20</v>
      </c>
    </row>
    <row r="117" spans="1:14">
      <c r="A117" s="197" t="s">
        <v>4981</v>
      </c>
      <c r="B117" s="197" t="s">
        <v>4982</v>
      </c>
      <c r="C117" s="218">
        <v>0</v>
      </c>
      <c r="D117" s="417" t="s">
        <v>2356</v>
      </c>
      <c r="E117" s="197" t="s">
        <v>4983</v>
      </c>
      <c r="F117" s="197" t="s">
        <v>4984</v>
      </c>
      <c r="G117" s="197" t="s">
        <v>4980</v>
      </c>
      <c r="H117" s="197" t="s">
        <v>101</v>
      </c>
      <c r="I117" s="409">
        <v>24000</v>
      </c>
      <c r="J117" s="197" t="s">
        <v>407</v>
      </c>
      <c r="K117" s="197"/>
      <c r="L117" s="430">
        <v>45231</v>
      </c>
      <c r="M117" s="197"/>
      <c r="N117" s="389" t="s">
        <v>20</v>
      </c>
    </row>
    <row r="118" spans="1:14">
      <c r="A118" s="197" t="s">
        <v>4985</v>
      </c>
      <c r="B118" s="197" t="s">
        <v>4986</v>
      </c>
      <c r="C118" s="218">
        <v>1</v>
      </c>
      <c r="D118" s="417" t="s">
        <v>2356</v>
      </c>
      <c r="E118" s="197" t="s">
        <v>4987</v>
      </c>
      <c r="F118" s="197" t="s">
        <v>4988</v>
      </c>
      <c r="G118" s="197" t="s">
        <v>4980</v>
      </c>
      <c r="H118" s="197" t="s">
        <v>101</v>
      </c>
      <c r="I118" s="409">
        <v>24000</v>
      </c>
      <c r="J118" s="197" t="s">
        <v>407</v>
      </c>
      <c r="K118" s="197"/>
      <c r="L118" s="430">
        <v>45231</v>
      </c>
      <c r="M118" s="197"/>
      <c r="N118" s="389" t="s">
        <v>20</v>
      </c>
    </row>
    <row r="119" spans="1:14">
      <c r="A119" s="197" t="s">
        <v>4989</v>
      </c>
      <c r="B119" s="197" t="s">
        <v>4990</v>
      </c>
      <c r="C119" s="218">
        <v>0</v>
      </c>
      <c r="D119" s="417" t="s">
        <v>2356</v>
      </c>
      <c r="E119" s="197" t="s">
        <v>4991</v>
      </c>
      <c r="F119" s="197" t="s">
        <v>4992</v>
      </c>
      <c r="G119" s="197" t="s">
        <v>4980</v>
      </c>
      <c r="H119" s="197" t="s">
        <v>101</v>
      </c>
      <c r="I119" s="409">
        <v>24000</v>
      </c>
      <c r="J119" s="197" t="s">
        <v>407</v>
      </c>
      <c r="K119" s="197"/>
      <c r="L119" s="430">
        <v>45231</v>
      </c>
      <c r="M119" s="197"/>
      <c r="N119" s="389" t="s">
        <v>20</v>
      </c>
    </row>
    <row r="120" spans="1:14">
      <c r="A120" s="197" t="s">
        <v>4993</v>
      </c>
      <c r="B120" s="197" t="s">
        <v>4994</v>
      </c>
      <c r="C120" s="218">
        <v>0</v>
      </c>
      <c r="D120" s="417" t="s">
        <v>2356</v>
      </c>
      <c r="E120" s="197" t="s">
        <v>4995</v>
      </c>
      <c r="F120" s="197" t="s">
        <v>4996</v>
      </c>
      <c r="G120" s="197" t="s">
        <v>4980</v>
      </c>
      <c r="H120" s="197" t="s">
        <v>101</v>
      </c>
      <c r="I120" s="409">
        <v>24000</v>
      </c>
      <c r="J120" s="197" t="s">
        <v>407</v>
      </c>
      <c r="K120" s="197"/>
      <c r="L120" s="430">
        <v>45238</v>
      </c>
      <c r="M120" s="197"/>
      <c r="N120" s="389" t="s">
        <v>20</v>
      </c>
    </row>
    <row r="121" spans="1:14">
      <c r="A121" s="197" t="s">
        <v>4997</v>
      </c>
      <c r="B121" s="197" t="s">
        <v>4998</v>
      </c>
      <c r="C121" s="218">
        <v>1</v>
      </c>
      <c r="D121" s="417" t="s">
        <v>2356</v>
      </c>
      <c r="E121" s="197" t="s">
        <v>4999</v>
      </c>
      <c r="F121" s="197" t="s">
        <v>5000</v>
      </c>
      <c r="G121" s="197" t="s">
        <v>4980</v>
      </c>
      <c r="H121" s="197" t="s">
        <v>101</v>
      </c>
      <c r="I121" s="409">
        <v>24000</v>
      </c>
      <c r="J121" s="197" t="s">
        <v>407</v>
      </c>
      <c r="K121" s="197"/>
      <c r="L121" s="430">
        <v>45268</v>
      </c>
      <c r="M121" s="197"/>
      <c r="N121" s="389" t="s">
        <v>20</v>
      </c>
    </row>
    <row r="122" spans="1:14">
      <c r="A122" s="197" t="s">
        <v>5001</v>
      </c>
      <c r="B122" s="197" t="s">
        <v>5002</v>
      </c>
      <c r="C122" s="218">
        <v>0</v>
      </c>
      <c r="D122" s="417" t="s">
        <v>2356</v>
      </c>
      <c r="E122" s="197" t="s">
        <v>5003</v>
      </c>
      <c r="F122" s="197" t="s">
        <v>5004</v>
      </c>
      <c r="G122" s="197" t="s">
        <v>4980</v>
      </c>
      <c r="H122" s="197" t="s">
        <v>101</v>
      </c>
      <c r="I122" s="409">
        <v>24000</v>
      </c>
      <c r="J122" s="197" t="s">
        <v>407</v>
      </c>
      <c r="K122" s="197"/>
      <c r="L122" s="430">
        <v>45268</v>
      </c>
      <c r="M122" s="197"/>
      <c r="N122" s="389" t="s">
        <v>20</v>
      </c>
    </row>
    <row r="123" spans="1:14">
      <c r="A123" s="197" t="s">
        <v>5005</v>
      </c>
      <c r="B123" s="197" t="s">
        <v>5006</v>
      </c>
      <c r="C123" s="218">
        <v>0</v>
      </c>
      <c r="D123" s="417" t="s">
        <v>2356</v>
      </c>
      <c r="E123" s="197" t="s">
        <v>5007</v>
      </c>
      <c r="F123" s="197" t="s">
        <v>5008</v>
      </c>
      <c r="G123" s="197" t="s">
        <v>4980</v>
      </c>
      <c r="H123" s="197" t="s">
        <v>101</v>
      </c>
      <c r="I123" s="409">
        <v>24000</v>
      </c>
      <c r="J123" s="197" t="s">
        <v>407</v>
      </c>
      <c r="K123" s="197"/>
      <c r="L123" s="430">
        <v>45268</v>
      </c>
      <c r="M123" s="197"/>
      <c r="N123" s="389" t="s">
        <v>686</v>
      </c>
    </row>
    <row r="124" spans="1:14">
      <c r="A124" s="197" t="s">
        <v>5009</v>
      </c>
      <c r="B124" s="197" t="s">
        <v>5010</v>
      </c>
      <c r="C124" s="218">
        <v>0</v>
      </c>
      <c r="D124" s="417" t="s">
        <v>2356</v>
      </c>
      <c r="E124" s="197" t="s">
        <v>5011</v>
      </c>
      <c r="F124" s="197" t="s">
        <v>5012</v>
      </c>
      <c r="G124" s="197" t="s">
        <v>4980</v>
      </c>
      <c r="H124" s="197" t="s">
        <v>101</v>
      </c>
      <c r="I124" s="409">
        <v>24000</v>
      </c>
      <c r="J124" s="197" t="s">
        <v>407</v>
      </c>
      <c r="K124" s="197"/>
      <c r="L124" s="430">
        <v>45268</v>
      </c>
      <c r="M124" s="197"/>
      <c r="N124" s="389" t="s">
        <v>20</v>
      </c>
    </row>
    <row r="125" spans="1:14">
      <c r="A125" s="197" t="s">
        <v>5013</v>
      </c>
      <c r="B125" s="197" t="s">
        <v>5014</v>
      </c>
      <c r="C125" s="218">
        <v>0</v>
      </c>
      <c r="D125" s="417" t="s">
        <v>2356</v>
      </c>
      <c r="E125" s="197" t="s">
        <v>5015</v>
      </c>
      <c r="F125" s="197" t="s">
        <v>5016</v>
      </c>
      <c r="G125" s="197" t="s">
        <v>4980</v>
      </c>
      <c r="H125" s="197" t="s">
        <v>101</v>
      </c>
      <c r="I125" s="409">
        <v>24000</v>
      </c>
      <c r="J125" s="197" t="s">
        <v>407</v>
      </c>
      <c r="K125" s="197"/>
      <c r="L125" s="430">
        <v>45273</v>
      </c>
      <c r="M125" s="197"/>
      <c r="N125" s="389" t="s">
        <v>20</v>
      </c>
    </row>
    <row r="126" spans="1:14">
      <c r="A126" s="197" t="s">
        <v>5017</v>
      </c>
      <c r="B126" s="197" t="s">
        <v>5018</v>
      </c>
      <c r="C126" s="218">
        <v>1</v>
      </c>
      <c r="D126" s="417" t="s">
        <v>2356</v>
      </c>
      <c r="E126" s="197" t="s">
        <v>5019</v>
      </c>
      <c r="F126" s="197" t="s">
        <v>5020</v>
      </c>
      <c r="G126" s="197" t="s">
        <v>4980</v>
      </c>
      <c r="H126" s="197" t="s">
        <v>101</v>
      </c>
      <c r="I126" s="409">
        <v>24000</v>
      </c>
      <c r="J126" s="197" t="s">
        <v>407</v>
      </c>
      <c r="K126" s="197"/>
      <c r="L126" s="430">
        <v>45114</v>
      </c>
      <c r="M126" s="197"/>
      <c r="N126" s="389" t="s">
        <v>20</v>
      </c>
    </row>
    <row r="127" spans="1:14">
      <c r="A127" s="197" t="s">
        <v>5021</v>
      </c>
      <c r="B127" s="197" t="s">
        <v>5022</v>
      </c>
      <c r="C127" s="218">
        <v>1</v>
      </c>
      <c r="D127" s="417" t="s">
        <v>2356</v>
      </c>
      <c r="E127" s="197" t="s">
        <v>5023</v>
      </c>
      <c r="F127" s="197" t="s">
        <v>5024</v>
      </c>
      <c r="G127" s="197" t="s">
        <v>4980</v>
      </c>
      <c r="H127" s="197" t="s">
        <v>101</v>
      </c>
      <c r="I127" s="409">
        <v>24000</v>
      </c>
      <c r="J127" s="197" t="s">
        <v>407</v>
      </c>
      <c r="K127" s="197"/>
      <c r="L127" s="430">
        <v>45246</v>
      </c>
      <c r="M127" s="197"/>
      <c r="N127" s="389" t="s">
        <v>118</v>
      </c>
    </row>
    <row r="128" spans="1:14">
      <c r="A128" s="197" t="s">
        <v>5025</v>
      </c>
      <c r="B128" s="197" t="s">
        <v>5026</v>
      </c>
      <c r="C128" s="218">
        <v>0</v>
      </c>
      <c r="D128" s="417" t="s">
        <v>2356</v>
      </c>
      <c r="E128" s="197" t="s">
        <v>5027</v>
      </c>
      <c r="F128" s="197" t="s">
        <v>5028</v>
      </c>
      <c r="G128" s="197" t="s">
        <v>1834</v>
      </c>
      <c r="H128" s="197" t="s">
        <v>19</v>
      </c>
      <c r="I128" s="434">
        <v>0</v>
      </c>
      <c r="J128" s="197" t="s">
        <v>407</v>
      </c>
      <c r="K128" s="197"/>
      <c r="L128" s="430">
        <v>45114</v>
      </c>
      <c r="M128" s="197"/>
      <c r="N128" s="472" t="s">
        <v>5029</v>
      </c>
    </row>
    <row r="129" spans="1:25">
      <c r="A129" s="197" t="s">
        <v>5030</v>
      </c>
      <c r="B129" s="197" t="s">
        <v>5031</v>
      </c>
      <c r="C129" s="218">
        <v>0</v>
      </c>
      <c r="D129" s="417" t="s">
        <v>2356</v>
      </c>
      <c r="E129" s="197" t="s">
        <v>1832</v>
      </c>
      <c r="F129" s="197" t="s">
        <v>1833</v>
      </c>
      <c r="G129" s="197" t="s">
        <v>1834</v>
      </c>
      <c r="H129" s="197" t="s">
        <v>19</v>
      </c>
      <c r="I129" s="434">
        <v>0</v>
      </c>
      <c r="J129" s="197" t="s">
        <v>407</v>
      </c>
      <c r="K129" s="197"/>
      <c r="L129" s="430">
        <v>45110</v>
      </c>
      <c r="M129" s="417"/>
      <c r="N129" s="389" t="s">
        <v>20</v>
      </c>
      <c r="O129" s="306"/>
      <c r="P129" s="306"/>
    </row>
    <row r="130" spans="1:25">
      <c r="A130" s="197" t="s">
        <v>5032</v>
      </c>
      <c r="B130" s="197" t="s">
        <v>5033</v>
      </c>
      <c r="C130" s="218">
        <v>0</v>
      </c>
      <c r="D130" s="197" t="s">
        <v>2356</v>
      </c>
      <c r="E130" s="197" t="s">
        <v>5034</v>
      </c>
      <c r="F130" s="197" t="s">
        <v>4288</v>
      </c>
      <c r="G130" s="197" t="s">
        <v>5035</v>
      </c>
      <c r="H130" s="197" t="s">
        <v>333</v>
      </c>
      <c r="I130" s="409">
        <v>100000</v>
      </c>
      <c r="J130" s="197" t="s">
        <v>1857</v>
      </c>
      <c r="K130" s="197"/>
      <c r="L130" s="430">
        <v>45106</v>
      </c>
      <c r="M130" s="417"/>
      <c r="N130" s="389" t="s">
        <v>20</v>
      </c>
      <c r="O130" s="306"/>
      <c r="P130" s="306"/>
    </row>
    <row r="131" spans="1:25">
      <c r="A131" s="197" t="s">
        <v>5036</v>
      </c>
      <c r="B131" s="197" t="s">
        <v>5037</v>
      </c>
      <c r="C131" s="218">
        <v>0</v>
      </c>
      <c r="D131" s="197" t="s">
        <v>2356</v>
      </c>
      <c r="E131" s="197" t="s">
        <v>2170</v>
      </c>
      <c r="F131" s="197" t="s">
        <v>1583</v>
      </c>
      <c r="G131" s="197" t="s">
        <v>1834</v>
      </c>
      <c r="H131" s="197" t="s">
        <v>19</v>
      </c>
      <c r="I131" s="409">
        <v>0</v>
      </c>
      <c r="J131" s="197" t="s">
        <v>4227</v>
      </c>
      <c r="K131" s="197"/>
      <c r="L131" s="430">
        <v>45090</v>
      </c>
      <c r="M131" s="417"/>
      <c r="N131" s="471" t="s">
        <v>20</v>
      </c>
      <c r="O131" s="306"/>
      <c r="P131" s="306"/>
    </row>
    <row r="132" spans="1:25">
      <c r="A132" s="197" t="s">
        <v>5038</v>
      </c>
      <c r="B132" t="s">
        <v>5039</v>
      </c>
      <c r="C132" s="218">
        <v>0</v>
      </c>
      <c r="D132" s="197" t="s">
        <v>2356</v>
      </c>
      <c r="E132" t="s">
        <v>5040</v>
      </c>
      <c r="F132" s="197" t="s">
        <v>5041</v>
      </c>
      <c r="G132" s="197" t="s">
        <v>1834</v>
      </c>
      <c r="H132" s="197" t="s">
        <v>19</v>
      </c>
      <c r="I132" s="409">
        <v>0</v>
      </c>
      <c r="J132" s="197" t="s">
        <v>4227</v>
      </c>
      <c r="K132" s="197"/>
      <c r="L132" s="430">
        <v>45142</v>
      </c>
      <c r="M132" s="197"/>
      <c r="N132" s="473" t="s">
        <v>686</v>
      </c>
      <c r="O132" s="306"/>
    </row>
    <row r="133" spans="1:25">
      <c r="A133" s="197" t="s">
        <v>5042</v>
      </c>
      <c r="B133" s="197" t="s">
        <v>5043</v>
      </c>
      <c r="C133" s="218">
        <v>0</v>
      </c>
      <c r="D133" s="197" t="s">
        <v>2356</v>
      </c>
      <c r="E133" s="197" t="s">
        <v>5044</v>
      </c>
      <c r="F133" s="197" t="s">
        <v>5045</v>
      </c>
      <c r="G133" s="197" t="s">
        <v>1834</v>
      </c>
      <c r="H133" s="197" t="s">
        <v>19</v>
      </c>
      <c r="I133" s="409">
        <v>0</v>
      </c>
      <c r="J133" s="197" t="s">
        <v>764</v>
      </c>
      <c r="K133" s="197"/>
      <c r="L133" s="430">
        <v>45142</v>
      </c>
      <c r="M133" s="197"/>
      <c r="N133" s="389" t="s">
        <v>20</v>
      </c>
      <c r="O133" s="306"/>
    </row>
    <row r="134" spans="1:25">
      <c r="A134" s="197" t="s">
        <v>5046</v>
      </c>
      <c r="B134" s="197" t="s">
        <v>5047</v>
      </c>
      <c r="C134" s="218">
        <v>0</v>
      </c>
      <c r="D134" s="197" t="s">
        <v>2356</v>
      </c>
      <c r="E134" s="197" t="s">
        <v>5048</v>
      </c>
      <c r="F134" s="197" t="s">
        <v>5049</v>
      </c>
      <c r="G134" s="197" t="s">
        <v>5050</v>
      </c>
      <c r="H134" s="197" t="s">
        <v>134</v>
      </c>
      <c r="I134" s="409">
        <v>100000</v>
      </c>
      <c r="J134" s="197" t="s">
        <v>5051</v>
      </c>
      <c r="K134" s="197"/>
      <c r="L134" s="430">
        <v>45089</v>
      </c>
      <c r="M134" s="197"/>
      <c r="N134" s="389" t="s">
        <v>20</v>
      </c>
      <c r="O134" s="306"/>
    </row>
    <row r="135" spans="1:25">
      <c r="A135" s="197" t="s">
        <v>5052</v>
      </c>
      <c r="B135" s="197" t="s">
        <v>5053</v>
      </c>
      <c r="C135" s="218">
        <v>0</v>
      </c>
      <c r="D135" s="197" t="s">
        <v>4539</v>
      </c>
      <c r="E135" s="197" t="s">
        <v>5054</v>
      </c>
      <c r="F135" s="197" t="s">
        <v>5055</v>
      </c>
      <c r="G135" s="197" t="s">
        <v>5056</v>
      </c>
      <c r="H135" s="197" t="s">
        <v>1759</v>
      </c>
      <c r="I135" s="409">
        <v>200000</v>
      </c>
      <c r="J135" s="197" t="s">
        <v>4542</v>
      </c>
      <c r="K135" s="197"/>
      <c r="L135" s="430">
        <v>45118</v>
      </c>
      <c r="M135" s="197"/>
      <c r="N135" s="389" t="s">
        <v>20</v>
      </c>
      <c r="O135" s="306"/>
    </row>
    <row r="136" spans="1:25">
      <c r="A136" s="197" t="s">
        <v>5057</v>
      </c>
      <c r="B136" s="197" t="s">
        <v>5058</v>
      </c>
      <c r="C136" s="218">
        <v>1</v>
      </c>
      <c r="D136" s="197" t="s">
        <v>2356</v>
      </c>
      <c r="E136" s="197" t="s">
        <v>4315</v>
      </c>
      <c r="F136" s="197" t="s">
        <v>3469</v>
      </c>
      <c r="G136" s="197" t="s">
        <v>5059</v>
      </c>
      <c r="H136" s="197" t="s">
        <v>194</v>
      </c>
      <c r="I136" s="409">
        <v>222600</v>
      </c>
      <c r="J136" s="197" t="s">
        <v>5060</v>
      </c>
      <c r="K136" s="197"/>
      <c r="L136" s="430">
        <v>45142</v>
      </c>
      <c r="M136" s="197"/>
      <c r="N136" s="389" t="s">
        <v>20</v>
      </c>
      <c r="O136" s="306"/>
    </row>
    <row r="137" spans="1:25">
      <c r="A137" s="197" t="s">
        <v>5061</v>
      </c>
      <c r="B137" s="197" t="s">
        <v>5062</v>
      </c>
      <c r="C137" s="218">
        <v>0</v>
      </c>
      <c r="D137" s="197" t="s">
        <v>2356</v>
      </c>
      <c r="E137" s="197" t="s">
        <v>3074</v>
      </c>
      <c r="F137" s="197" t="s">
        <v>831</v>
      </c>
      <c r="G137" t="s">
        <v>5063</v>
      </c>
      <c r="H137" s="197" t="s">
        <v>134</v>
      </c>
      <c r="I137" s="409">
        <v>307850</v>
      </c>
      <c r="J137" s="197" t="s">
        <v>5064</v>
      </c>
      <c r="K137" s="197"/>
      <c r="L137" s="430">
        <v>45121</v>
      </c>
      <c r="M137" s="197"/>
      <c r="N137" s="389" t="s">
        <v>20</v>
      </c>
      <c r="O137" s="306"/>
    </row>
    <row r="138" spans="1:25">
      <c r="A138" s="197" t="s">
        <v>5065</v>
      </c>
      <c r="B138" s="197" t="s">
        <v>5066</v>
      </c>
      <c r="C138" s="218">
        <v>0</v>
      </c>
      <c r="D138" s="197" t="s">
        <v>2356</v>
      </c>
      <c r="E138" t="s">
        <v>5067</v>
      </c>
      <c r="F138" s="197" t="s">
        <v>5068</v>
      </c>
      <c r="G138" s="197" t="s">
        <v>5069</v>
      </c>
      <c r="H138" s="197" t="s">
        <v>19</v>
      </c>
      <c r="I138" s="409">
        <v>0</v>
      </c>
      <c r="J138" s="197" t="s">
        <v>407</v>
      </c>
      <c r="K138" s="197"/>
      <c r="L138" s="430">
        <v>45142</v>
      </c>
      <c r="M138" s="197"/>
      <c r="N138" s="397" t="s">
        <v>20</v>
      </c>
      <c r="O138" s="306"/>
    </row>
    <row r="139" spans="1:25" ht="14.25" customHeight="1">
      <c r="A139" s="197" t="s">
        <v>5070</v>
      </c>
      <c r="B139" s="197" t="s">
        <v>5071</v>
      </c>
      <c r="C139" s="218">
        <v>0</v>
      </c>
      <c r="D139" s="197" t="s">
        <v>2356</v>
      </c>
      <c r="E139" s="445" t="s">
        <v>1756</v>
      </c>
      <c r="F139" s="197" t="s">
        <v>1757</v>
      </c>
      <c r="G139" s="415" t="s">
        <v>4490</v>
      </c>
      <c r="H139" s="197" t="s">
        <v>19</v>
      </c>
      <c r="I139" s="409">
        <v>6000</v>
      </c>
      <c r="J139" s="197" t="s">
        <v>407</v>
      </c>
      <c r="K139" s="197"/>
      <c r="L139" s="430">
        <v>45139</v>
      </c>
      <c r="M139" s="197"/>
      <c r="N139" s="397" t="s">
        <v>20</v>
      </c>
      <c r="O139" s="306"/>
    </row>
    <row r="140" spans="1:25">
      <c r="A140" s="197" t="s">
        <v>5072</v>
      </c>
      <c r="B140" s="197" t="s">
        <v>5073</v>
      </c>
      <c r="C140" s="218">
        <v>0</v>
      </c>
      <c r="D140" s="197" t="s">
        <v>2356</v>
      </c>
      <c r="E140" s="415" t="s">
        <v>2323</v>
      </c>
      <c r="F140" s="415" t="s">
        <v>2322</v>
      </c>
      <c r="G140" s="415" t="s">
        <v>5074</v>
      </c>
      <c r="H140" s="197" t="s">
        <v>333</v>
      </c>
      <c r="I140" s="409">
        <v>30000</v>
      </c>
      <c r="J140" s="197" t="s">
        <v>1481</v>
      </c>
      <c r="K140" s="197"/>
      <c r="L140" s="430">
        <v>45145</v>
      </c>
      <c r="M140" s="197"/>
      <c r="N140" s="397" t="s">
        <v>20</v>
      </c>
      <c r="O140" s="306"/>
    </row>
    <row r="141" spans="1:25">
      <c r="A141" s="197" t="s">
        <v>5075</v>
      </c>
      <c r="B141" s="414" t="s">
        <v>5076</v>
      </c>
      <c r="C141" s="218">
        <v>0</v>
      </c>
      <c r="D141" s="197" t="s">
        <v>4539</v>
      </c>
      <c r="E141" s="197" t="s">
        <v>5077</v>
      </c>
      <c r="F141" s="197" t="s">
        <v>5078</v>
      </c>
      <c r="G141" s="197" t="s">
        <v>5079</v>
      </c>
      <c r="H141" s="197" t="s">
        <v>1759</v>
      </c>
      <c r="I141" s="409">
        <v>100000</v>
      </c>
      <c r="J141" s="197" t="s">
        <v>407</v>
      </c>
      <c r="K141" s="197"/>
      <c r="L141" s="430">
        <v>45139</v>
      </c>
      <c r="M141" s="197"/>
      <c r="N141" s="397" t="s">
        <v>20</v>
      </c>
      <c r="O141" s="306"/>
      <c r="S141" t="s">
        <v>2320</v>
      </c>
      <c r="T141" t="s">
        <v>2321</v>
      </c>
      <c r="U141" t="s">
        <v>2322</v>
      </c>
      <c r="V141" t="s">
        <v>2323</v>
      </c>
      <c r="W141" t="s">
        <v>2324</v>
      </c>
      <c r="X141" t="s">
        <v>2325</v>
      </c>
      <c r="Y141" t="s">
        <v>2325</v>
      </c>
    </row>
    <row r="142" spans="1:25">
      <c r="A142" s="197" t="s">
        <v>5080</v>
      </c>
      <c r="B142" s="197" t="s">
        <v>5081</v>
      </c>
      <c r="C142" s="218">
        <v>0</v>
      </c>
      <c r="D142" s="197" t="s">
        <v>2356</v>
      </c>
      <c r="E142" s="342" t="s">
        <v>5082</v>
      </c>
      <c r="F142" s="342" t="s">
        <v>5083</v>
      </c>
      <c r="G142" s="342" t="s">
        <v>5084</v>
      </c>
      <c r="H142" s="197" t="s">
        <v>333</v>
      </c>
      <c r="I142" s="409">
        <v>35000</v>
      </c>
      <c r="J142" s="197" t="s">
        <v>1857</v>
      </c>
      <c r="K142" s="197"/>
      <c r="L142" s="430">
        <v>45148</v>
      </c>
      <c r="M142" s="197"/>
      <c r="N142" s="397" t="s">
        <v>20</v>
      </c>
      <c r="O142" s="306"/>
    </row>
    <row r="143" spans="1:25" ht="12.75" customHeight="1">
      <c r="A143" s="197" t="s">
        <v>5085</v>
      </c>
      <c r="B143" s="197" t="s">
        <v>5086</v>
      </c>
      <c r="C143" s="218">
        <v>0</v>
      </c>
      <c r="D143" s="197" t="s">
        <v>2356</v>
      </c>
      <c r="E143" s="445" t="s">
        <v>4479</v>
      </c>
      <c r="F143" s="197" t="s">
        <v>4480</v>
      </c>
      <c r="G143" s="415" t="s">
        <v>4490</v>
      </c>
      <c r="H143" s="197" t="s">
        <v>19</v>
      </c>
      <c r="I143" s="409">
        <v>5000</v>
      </c>
      <c r="J143" s="197" t="s">
        <v>407</v>
      </c>
      <c r="K143" s="197"/>
      <c r="L143" s="430">
        <v>45145</v>
      </c>
      <c r="M143" s="197"/>
      <c r="N143" s="397" t="s">
        <v>118</v>
      </c>
      <c r="O143" s="306"/>
    </row>
    <row r="144" spans="1:25">
      <c r="A144" s="197" t="s">
        <v>5087</v>
      </c>
      <c r="B144" s="197" t="s">
        <v>5088</v>
      </c>
      <c r="C144" s="218">
        <v>0</v>
      </c>
      <c r="D144" s="197" t="s">
        <v>4539</v>
      </c>
      <c r="E144" s="197" t="s">
        <v>5089</v>
      </c>
      <c r="F144" s="197" t="s">
        <v>5090</v>
      </c>
      <c r="G144" s="197" t="s">
        <v>5091</v>
      </c>
      <c r="H144" s="197" t="s">
        <v>1759</v>
      </c>
      <c r="I144" s="409">
        <v>100000</v>
      </c>
      <c r="J144" s="197" t="s">
        <v>407</v>
      </c>
      <c r="K144" s="197"/>
      <c r="L144" s="430">
        <v>45140</v>
      </c>
      <c r="M144" s="197"/>
      <c r="N144" s="397" t="s">
        <v>20</v>
      </c>
      <c r="O144" s="306"/>
    </row>
    <row r="145" spans="1:14">
      <c r="A145" s="197" t="s">
        <v>5092</v>
      </c>
      <c r="B145" s="197" t="s">
        <v>5093</v>
      </c>
      <c r="C145" s="218">
        <v>0</v>
      </c>
      <c r="D145" s="197" t="s">
        <v>2356</v>
      </c>
      <c r="E145" s="197" t="s">
        <v>1327</v>
      </c>
      <c r="F145" t="s">
        <v>1328</v>
      </c>
      <c r="G145" s="197" t="s">
        <v>5094</v>
      </c>
      <c r="H145" s="197" t="s">
        <v>333</v>
      </c>
      <c r="I145" s="409">
        <v>45000</v>
      </c>
      <c r="J145" s="197" t="s">
        <v>1857</v>
      </c>
      <c r="K145" s="197"/>
      <c r="L145" s="430">
        <v>45145</v>
      </c>
      <c r="M145" s="197"/>
      <c r="N145" s="397" t="s">
        <v>118</v>
      </c>
    </row>
    <row r="146" spans="1:14">
      <c r="A146" s="197" t="s">
        <v>5095</v>
      </c>
      <c r="B146" s="197" t="s">
        <v>5096</v>
      </c>
      <c r="C146" s="218">
        <v>0</v>
      </c>
      <c r="D146" s="197" t="s">
        <v>4582</v>
      </c>
      <c r="E146" s="197" t="s">
        <v>5097</v>
      </c>
      <c r="F146" s="197" t="s">
        <v>5098</v>
      </c>
      <c r="G146" s="197" t="s">
        <v>5099</v>
      </c>
      <c r="H146" s="197" t="s">
        <v>459</v>
      </c>
      <c r="I146" s="409">
        <v>43680</v>
      </c>
      <c r="J146" s="197" t="s">
        <v>407</v>
      </c>
      <c r="K146" s="197"/>
      <c r="L146" s="430">
        <v>45139</v>
      </c>
      <c r="M146" s="197"/>
      <c r="N146" s="397" t="s">
        <v>20</v>
      </c>
    </row>
    <row r="147" spans="1:14">
      <c r="A147" s="197" t="s">
        <v>5100</v>
      </c>
      <c r="B147" s="197" t="s">
        <v>5101</v>
      </c>
      <c r="C147" s="218">
        <v>0</v>
      </c>
      <c r="D147" s="197" t="s">
        <v>4539</v>
      </c>
      <c r="E147" s="197" t="s">
        <v>5102</v>
      </c>
      <c r="F147" s="197" t="s">
        <v>5103</v>
      </c>
      <c r="G147" s="197" t="s">
        <v>5104</v>
      </c>
      <c r="H147" s="197" t="s">
        <v>1759</v>
      </c>
      <c r="I147" s="409">
        <v>100000</v>
      </c>
      <c r="J147" s="197" t="s">
        <v>407</v>
      </c>
      <c r="K147" s="197"/>
      <c r="L147" s="430">
        <v>45154</v>
      </c>
      <c r="M147" s="197"/>
      <c r="N147" s="397" t="s">
        <v>118</v>
      </c>
    </row>
    <row r="148" spans="1:14">
      <c r="A148" s="197" t="s">
        <v>5105</v>
      </c>
      <c r="B148" s="197" t="s">
        <v>5106</v>
      </c>
      <c r="C148" s="218">
        <v>0</v>
      </c>
      <c r="D148" s="197" t="s">
        <v>4539</v>
      </c>
      <c r="E148" s="197" t="s">
        <v>2725</v>
      </c>
      <c r="F148" s="197" t="s">
        <v>2726</v>
      </c>
      <c r="G148" s="197" t="s">
        <v>5107</v>
      </c>
      <c r="H148" s="197" t="s">
        <v>1759</v>
      </c>
      <c r="I148" s="409">
        <v>100000</v>
      </c>
      <c r="J148" s="197" t="s">
        <v>407</v>
      </c>
      <c r="K148" s="197"/>
      <c r="L148" s="430">
        <v>45140</v>
      </c>
      <c r="M148" s="197"/>
      <c r="N148" s="397" t="s">
        <v>20</v>
      </c>
    </row>
    <row r="149" spans="1:14">
      <c r="A149" s="197" t="s">
        <v>5108</v>
      </c>
      <c r="B149" s="197" t="s">
        <v>5109</v>
      </c>
      <c r="C149" s="218">
        <v>1</v>
      </c>
      <c r="D149" s="197" t="s">
        <v>2356</v>
      </c>
      <c r="E149" s="197" t="s">
        <v>5110</v>
      </c>
      <c r="F149" s="197" t="s">
        <v>5111</v>
      </c>
      <c r="G149" s="197" t="s">
        <v>5112</v>
      </c>
      <c r="H149" s="197" t="s">
        <v>19</v>
      </c>
      <c r="I149" s="409">
        <v>6000</v>
      </c>
      <c r="J149" s="197" t="s">
        <v>407</v>
      </c>
      <c r="K149" s="197"/>
      <c r="L149" s="430">
        <v>45145</v>
      </c>
      <c r="M149" s="197"/>
      <c r="N149" s="397" t="s">
        <v>118</v>
      </c>
    </row>
    <row r="150" spans="1:14">
      <c r="A150" s="197" t="s">
        <v>5113</v>
      </c>
      <c r="B150" s="197" t="s">
        <v>5114</v>
      </c>
      <c r="C150" s="218">
        <v>0</v>
      </c>
      <c r="D150" s="197" t="s">
        <v>2356</v>
      </c>
      <c r="E150" s="197" t="s">
        <v>5115</v>
      </c>
      <c r="F150" s="197" t="s">
        <v>5116</v>
      </c>
      <c r="G150" s="197" t="s">
        <v>5117</v>
      </c>
      <c r="H150" s="197" t="s">
        <v>19</v>
      </c>
      <c r="I150" s="409">
        <v>5500</v>
      </c>
      <c r="J150" s="197" t="s">
        <v>407</v>
      </c>
      <c r="K150" s="197"/>
      <c r="L150" s="430">
        <v>45147</v>
      </c>
      <c r="M150" s="197"/>
      <c r="N150" s="397" t="s">
        <v>118</v>
      </c>
    </row>
    <row r="151" spans="1:14">
      <c r="A151" s="197" t="s">
        <v>5118</v>
      </c>
      <c r="B151" s="197" t="s">
        <v>5119</v>
      </c>
      <c r="C151" s="218">
        <v>1</v>
      </c>
      <c r="D151" s="197" t="s">
        <v>2356</v>
      </c>
      <c r="E151" s="197" t="s">
        <v>5120</v>
      </c>
      <c r="F151" s="197" t="s">
        <v>5121</v>
      </c>
      <c r="G151" s="197" t="s">
        <v>5122</v>
      </c>
      <c r="H151" s="197" t="s">
        <v>19</v>
      </c>
      <c r="I151" s="409">
        <v>3800</v>
      </c>
      <c r="J151" s="197" t="s">
        <v>407</v>
      </c>
      <c r="K151" s="197"/>
      <c r="L151" s="430">
        <v>45153</v>
      </c>
      <c r="M151" s="197"/>
      <c r="N151" s="397" t="s">
        <v>20</v>
      </c>
    </row>
    <row r="152" spans="1:14">
      <c r="A152" s="197" t="s">
        <v>5123</v>
      </c>
      <c r="B152" s="197" t="s">
        <v>5124</v>
      </c>
      <c r="C152" s="218">
        <v>0</v>
      </c>
      <c r="D152" s="197" t="s">
        <v>2356</v>
      </c>
      <c r="E152" s="197" t="s">
        <v>5125</v>
      </c>
      <c r="F152" s="197" t="s">
        <v>5126</v>
      </c>
      <c r="G152" s="197" t="s">
        <v>5127</v>
      </c>
      <c r="H152" s="197" t="s">
        <v>19</v>
      </c>
      <c r="I152" s="409">
        <v>10000</v>
      </c>
      <c r="J152" s="197" t="s">
        <v>407</v>
      </c>
      <c r="K152" s="197"/>
      <c r="L152" s="430">
        <v>45146</v>
      </c>
      <c r="M152" s="197"/>
      <c r="N152" s="397" t="s">
        <v>118</v>
      </c>
    </row>
    <row r="153" spans="1:14">
      <c r="A153" s="197" t="s">
        <v>5128</v>
      </c>
      <c r="B153" s="197" t="s">
        <v>5129</v>
      </c>
      <c r="C153" s="218">
        <v>0</v>
      </c>
      <c r="D153" s="197" t="s">
        <v>2356</v>
      </c>
      <c r="E153" s="197" t="s">
        <v>5130</v>
      </c>
      <c r="F153" s="197" t="s">
        <v>5131</v>
      </c>
      <c r="G153" s="197" t="s">
        <v>5069</v>
      </c>
      <c r="H153" s="197" t="s">
        <v>19</v>
      </c>
      <c r="I153" s="409">
        <v>0</v>
      </c>
      <c r="J153" s="197" t="s">
        <v>764</v>
      </c>
      <c r="K153" s="197"/>
      <c r="L153" s="430">
        <v>45161</v>
      </c>
      <c r="M153" s="197"/>
      <c r="N153" s="413" t="s">
        <v>5132</v>
      </c>
    </row>
    <row r="154" spans="1:14">
      <c r="A154" s="197" t="s">
        <v>5133</v>
      </c>
      <c r="B154" s="197" t="s">
        <v>5134</v>
      </c>
      <c r="C154" s="218">
        <v>0</v>
      </c>
      <c r="D154" s="197" t="s">
        <v>4539</v>
      </c>
      <c r="E154" s="197" t="s">
        <v>5135</v>
      </c>
      <c r="F154" s="197" t="s">
        <v>5136</v>
      </c>
      <c r="G154" s="197" t="s">
        <v>5137</v>
      </c>
      <c r="H154" s="197" t="s">
        <v>1759</v>
      </c>
      <c r="I154" s="409">
        <v>100000</v>
      </c>
      <c r="J154" s="197" t="s">
        <v>407</v>
      </c>
      <c r="K154" s="197"/>
      <c r="L154" s="430">
        <v>45154</v>
      </c>
      <c r="M154" s="415"/>
      <c r="N154" s="456" t="s">
        <v>118</v>
      </c>
    </row>
    <row r="155" spans="1:14">
      <c r="A155" s="197" t="s">
        <v>5138</v>
      </c>
      <c r="B155" s="197" t="s">
        <v>5139</v>
      </c>
      <c r="C155" s="218">
        <v>0</v>
      </c>
      <c r="D155" s="197" t="s">
        <v>2356</v>
      </c>
      <c r="E155" s="197" t="s">
        <v>5027</v>
      </c>
      <c r="F155" s="197" t="s">
        <v>5028</v>
      </c>
      <c r="G155" s="445" t="s">
        <v>5140</v>
      </c>
      <c r="H155" s="197" t="s">
        <v>19</v>
      </c>
      <c r="I155" s="409">
        <v>8500</v>
      </c>
      <c r="J155" s="197" t="s">
        <v>407</v>
      </c>
      <c r="K155" s="197"/>
      <c r="L155" s="474">
        <v>45167</v>
      </c>
      <c r="M155" s="197"/>
      <c r="N155" s="397" t="s">
        <v>20</v>
      </c>
    </row>
    <row r="156" spans="1:14">
      <c r="A156" s="197" t="s">
        <v>5141</v>
      </c>
      <c r="B156" s="197" t="s">
        <v>5142</v>
      </c>
      <c r="C156" s="218">
        <v>0</v>
      </c>
      <c r="D156" s="197" t="s">
        <v>4539</v>
      </c>
      <c r="E156" s="446" t="s">
        <v>5143</v>
      </c>
      <c r="F156" s="446" t="s">
        <v>5144</v>
      </c>
      <c r="G156" s="197" t="s">
        <v>5145</v>
      </c>
      <c r="H156" s="197" t="s">
        <v>1759</v>
      </c>
      <c r="I156" s="409">
        <v>100000</v>
      </c>
      <c r="J156" s="197" t="s">
        <v>407</v>
      </c>
      <c r="K156" s="197"/>
      <c r="L156" s="474">
        <v>45152</v>
      </c>
      <c r="M156" s="197"/>
      <c r="N156" s="397" t="s">
        <v>118</v>
      </c>
    </row>
    <row r="157" spans="1:14">
      <c r="A157" s="197" t="s">
        <v>5146</v>
      </c>
      <c r="B157" s="197" t="s">
        <v>5147</v>
      </c>
      <c r="C157" s="218">
        <v>0</v>
      </c>
      <c r="D157" s="197" t="s">
        <v>2356</v>
      </c>
      <c r="E157" s="197" t="s">
        <v>5148</v>
      </c>
      <c r="F157" s="197" t="s">
        <v>5149</v>
      </c>
      <c r="G157" s="197" t="s">
        <v>4720</v>
      </c>
      <c r="H157" s="197" t="s">
        <v>101</v>
      </c>
      <c r="I157" s="409">
        <v>5400</v>
      </c>
      <c r="J157" s="197" t="s">
        <v>71</v>
      </c>
      <c r="K157" s="197"/>
      <c r="L157" s="474">
        <v>45174</v>
      </c>
      <c r="M157" s="197"/>
      <c r="N157" s="397" t="s">
        <v>20</v>
      </c>
    </row>
    <row r="158" spans="1:14">
      <c r="A158" s="197" t="s">
        <v>5150</v>
      </c>
      <c r="B158" s="197" t="s">
        <v>5151</v>
      </c>
      <c r="C158" s="218">
        <v>0</v>
      </c>
      <c r="D158" s="197" t="s">
        <v>2356</v>
      </c>
      <c r="E158" s="197" t="s">
        <v>1672</v>
      </c>
      <c r="F158" s="197" t="s">
        <v>1673</v>
      </c>
      <c r="G158" s="197" t="s">
        <v>4720</v>
      </c>
      <c r="H158" s="197" t="s">
        <v>101</v>
      </c>
      <c r="I158" s="409">
        <v>1950</v>
      </c>
      <c r="J158" s="197" t="s">
        <v>71</v>
      </c>
      <c r="K158" s="197"/>
      <c r="L158" s="474">
        <v>45174</v>
      </c>
      <c r="M158" s="342"/>
      <c r="N158" s="475" t="s">
        <v>20</v>
      </c>
    </row>
    <row r="159" spans="1:14">
      <c r="A159" s="197" t="s">
        <v>5152</v>
      </c>
      <c r="B159" s="197" t="s">
        <v>5153</v>
      </c>
      <c r="C159" s="218">
        <v>0</v>
      </c>
      <c r="D159" s="197" t="s">
        <v>2356</v>
      </c>
      <c r="E159" s="197" t="s">
        <v>5154</v>
      </c>
      <c r="F159" s="197" t="s">
        <v>5155</v>
      </c>
      <c r="G159" s="197" t="s">
        <v>4720</v>
      </c>
      <c r="H159" s="197" t="s">
        <v>101</v>
      </c>
      <c r="I159" s="409">
        <v>600</v>
      </c>
      <c r="J159" s="197" t="s">
        <v>71</v>
      </c>
      <c r="K159" s="197"/>
      <c r="L159" s="474">
        <v>45174</v>
      </c>
      <c r="M159" s="197"/>
      <c r="N159" s="397" t="s">
        <v>20</v>
      </c>
    </row>
    <row r="160" spans="1:14">
      <c r="A160" s="197" t="s">
        <v>5156</v>
      </c>
      <c r="B160" s="197" t="s">
        <v>5157</v>
      </c>
      <c r="C160" s="218">
        <v>0</v>
      </c>
      <c r="D160" s="197" t="s">
        <v>2356</v>
      </c>
      <c r="E160" s="197" t="s">
        <v>1118</v>
      </c>
      <c r="F160" s="197" t="s">
        <v>5158</v>
      </c>
      <c r="G160" s="197" t="s">
        <v>4720</v>
      </c>
      <c r="H160" s="197" t="s">
        <v>101</v>
      </c>
      <c r="I160" s="409">
        <v>3000</v>
      </c>
      <c r="J160" s="197" t="s">
        <v>71</v>
      </c>
      <c r="K160" s="197"/>
      <c r="L160" s="430">
        <v>45174</v>
      </c>
      <c r="M160" s="197"/>
      <c r="N160" s="397" t="s">
        <v>20</v>
      </c>
    </row>
    <row r="161" spans="1:14">
      <c r="A161" s="197" t="s">
        <v>5159</v>
      </c>
      <c r="B161" s="197" t="s">
        <v>5160</v>
      </c>
      <c r="C161" s="218">
        <v>0</v>
      </c>
      <c r="D161" s="197" t="s">
        <v>2356</v>
      </c>
      <c r="E161" s="197" t="s">
        <v>5161</v>
      </c>
      <c r="F161" s="197" t="s">
        <v>5162</v>
      </c>
      <c r="G161" s="197" t="s">
        <v>4720</v>
      </c>
      <c r="H161" s="197" t="s">
        <v>101</v>
      </c>
      <c r="I161" s="409">
        <v>1200</v>
      </c>
      <c r="J161" s="197" t="s">
        <v>71</v>
      </c>
      <c r="K161" s="197"/>
      <c r="L161" s="430">
        <v>45174</v>
      </c>
      <c r="M161" s="197"/>
      <c r="N161" s="397" t="s">
        <v>20</v>
      </c>
    </row>
    <row r="162" spans="1:14">
      <c r="A162" s="197" t="s">
        <v>5163</v>
      </c>
      <c r="B162" s="197" t="s">
        <v>5164</v>
      </c>
      <c r="C162" s="218">
        <v>0</v>
      </c>
      <c r="D162" s="197" t="s">
        <v>2356</v>
      </c>
      <c r="E162" s="197" t="s">
        <v>5165</v>
      </c>
      <c r="F162" s="197" t="s">
        <v>5166</v>
      </c>
      <c r="G162" s="197" t="s">
        <v>4720</v>
      </c>
      <c r="H162" s="197" t="s">
        <v>101</v>
      </c>
      <c r="I162" s="409">
        <v>2400</v>
      </c>
      <c r="J162" s="197" t="s">
        <v>71</v>
      </c>
      <c r="K162" s="197"/>
      <c r="L162" s="430">
        <v>45174</v>
      </c>
      <c r="M162" s="197"/>
      <c r="N162" s="397" t="s">
        <v>20</v>
      </c>
    </row>
    <row r="163" spans="1:14">
      <c r="A163" s="197" t="s">
        <v>5167</v>
      </c>
      <c r="B163" s="197" t="s">
        <v>5168</v>
      </c>
      <c r="C163" s="218">
        <v>0</v>
      </c>
      <c r="D163" s="197" t="s">
        <v>2356</v>
      </c>
      <c r="E163" s="197" t="s">
        <v>5169</v>
      </c>
      <c r="F163" s="197" t="s">
        <v>5170</v>
      </c>
      <c r="G163" s="197" t="s">
        <v>4720</v>
      </c>
      <c r="H163" s="197" t="s">
        <v>101</v>
      </c>
      <c r="I163" s="409">
        <v>3150</v>
      </c>
      <c r="J163" s="197" t="s">
        <v>71</v>
      </c>
      <c r="K163" s="197"/>
      <c r="L163" s="430">
        <v>45174</v>
      </c>
      <c r="M163" s="197"/>
      <c r="N163" s="397" t="s">
        <v>20</v>
      </c>
    </row>
    <row r="164" spans="1:14">
      <c r="A164" s="197" t="s">
        <v>5171</v>
      </c>
      <c r="B164" s="197" t="s">
        <v>5172</v>
      </c>
      <c r="C164" s="218">
        <v>0</v>
      </c>
      <c r="D164" s="197" t="s">
        <v>4539</v>
      </c>
      <c r="E164" s="197" t="s">
        <v>2780</v>
      </c>
      <c r="F164" s="197" t="s">
        <v>2781</v>
      </c>
      <c r="G164" s="197" t="s">
        <v>5173</v>
      </c>
      <c r="H164" s="197" t="s">
        <v>1759</v>
      </c>
      <c r="I164" s="409">
        <v>100000</v>
      </c>
      <c r="J164" s="197" t="s">
        <v>407</v>
      </c>
      <c r="K164" s="197"/>
      <c r="L164" s="430">
        <v>45174</v>
      </c>
      <c r="M164" s="197"/>
      <c r="N164" s="397" t="s">
        <v>20</v>
      </c>
    </row>
    <row r="165" spans="1:14">
      <c r="A165" s="197" t="s">
        <v>5174</v>
      </c>
      <c r="B165" s="197" t="s">
        <v>5175</v>
      </c>
      <c r="C165" s="218">
        <v>0</v>
      </c>
      <c r="D165" s="197" t="s">
        <v>2356</v>
      </c>
      <c r="E165" s="197" t="s">
        <v>5176</v>
      </c>
      <c r="F165" s="197" t="s">
        <v>1812</v>
      </c>
      <c r="G165" s="197" t="s">
        <v>4760</v>
      </c>
      <c r="H165" s="197" t="s">
        <v>1759</v>
      </c>
      <c r="I165" s="409">
        <v>6500</v>
      </c>
      <c r="J165" s="197" t="s">
        <v>71</v>
      </c>
      <c r="K165" s="197"/>
      <c r="L165" s="430">
        <v>45162</v>
      </c>
      <c r="M165" s="197"/>
      <c r="N165" s="397" t="s">
        <v>20</v>
      </c>
    </row>
    <row r="166" spans="1:14">
      <c r="A166" s="197" t="s">
        <v>5177</v>
      </c>
      <c r="B166" s="197" t="s">
        <v>5178</v>
      </c>
      <c r="C166" s="218">
        <v>1</v>
      </c>
      <c r="D166" s="197" t="s">
        <v>2356</v>
      </c>
      <c r="E166" s="197" t="s">
        <v>5179</v>
      </c>
      <c r="F166" s="197" t="s">
        <v>5180</v>
      </c>
      <c r="G166" s="197" t="s">
        <v>5181</v>
      </c>
      <c r="H166" s="197" t="s">
        <v>19</v>
      </c>
      <c r="I166" s="409">
        <v>10000</v>
      </c>
      <c r="J166" s="197" t="s">
        <v>407</v>
      </c>
      <c r="K166" s="197"/>
      <c r="L166" s="430">
        <v>45209</v>
      </c>
      <c r="M166" s="197"/>
      <c r="N166" s="397" t="s">
        <v>20</v>
      </c>
    </row>
    <row r="167" spans="1:14">
      <c r="A167" s="197" t="s">
        <v>5182</v>
      </c>
      <c r="B167" s="197" t="s">
        <v>5183</v>
      </c>
      <c r="C167" s="218">
        <v>0</v>
      </c>
      <c r="D167" s="197" t="s">
        <v>2356</v>
      </c>
      <c r="E167" s="197" t="s">
        <v>4407</v>
      </c>
      <c r="F167" s="197" t="s">
        <v>4408</v>
      </c>
      <c r="G167" s="197" t="s">
        <v>5184</v>
      </c>
      <c r="H167" s="197" t="s">
        <v>19</v>
      </c>
      <c r="I167" s="409">
        <v>5800</v>
      </c>
      <c r="J167" s="197" t="s">
        <v>407</v>
      </c>
      <c r="K167" s="197"/>
      <c r="L167" s="430">
        <v>45167</v>
      </c>
      <c r="M167" s="197"/>
      <c r="N167" s="397" t="s">
        <v>20</v>
      </c>
    </row>
    <row r="168" spans="1:14" ht="13.5" customHeight="1">
      <c r="A168" s="197" t="s">
        <v>5185</v>
      </c>
      <c r="B168" s="197" t="s">
        <v>5186</v>
      </c>
      <c r="C168" s="218">
        <v>1</v>
      </c>
      <c r="D168" s="197" t="s">
        <v>2356</v>
      </c>
      <c r="E168" s="197" t="s">
        <v>5187</v>
      </c>
      <c r="F168" s="197" t="s">
        <v>5188</v>
      </c>
      <c r="G168" s="445" t="s">
        <v>5189</v>
      </c>
      <c r="H168" s="197" t="s">
        <v>19</v>
      </c>
      <c r="I168" s="409">
        <v>7500</v>
      </c>
      <c r="J168" s="197" t="s">
        <v>407</v>
      </c>
      <c r="K168" s="197"/>
      <c r="L168" s="430">
        <v>45167</v>
      </c>
      <c r="M168" s="197"/>
      <c r="N168" s="397" t="s">
        <v>20</v>
      </c>
    </row>
    <row r="169" spans="1:14" ht="13.5" customHeight="1">
      <c r="A169" s="197" t="s">
        <v>5190</v>
      </c>
      <c r="B169" s="197" t="s">
        <v>5191</v>
      </c>
      <c r="C169" s="218">
        <v>0</v>
      </c>
      <c r="D169" s="197" t="s">
        <v>4539</v>
      </c>
      <c r="E169" s="197" t="s">
        <v>5192</v>
      </c>
      <c r="F169" s="197" t="s">
        <v>170</v>
      </c>
      <c r="G169" s="445" t="s">
        <v>5193</v>
      </c>
      <c r="H169" s="197" t="s">
        <v>5194</v>
      </c>
      <c r="I169" s="409">
        <v>3000000</v>
      </c>
      <c r="J169" s="197" t="s">
        <v>5195</v>
      </c>
      <c r="K169" s="197"/>
      <c r="L169" s="430" t="s">
        <v>5196</v>
      </c>
      <c r="M169" s="197"/>
      <c r="N169" s="397" t="s">
        <v>236</v>
      </c>
    </row>
    <row r="170" spans="1:14" ht="13.5" customHeight="1">
      <c r="A170" s="197" t="s">
        <v>5197</v>
      </c>
      <c r="B170" s="197" t="s">
        <v>5198</v>
      </c>
      <c r="C170" s="218">
        <v>0</v>
      </c>
      <c r="D170" s="197" t="s">
        <v>4539</v>
      </c>
      <c r="E170" s="197" t="s">
        <v>5199</v>
      </c>
      <c r="F170" s="197" t="s">
        <v>3721</v>
      </c>
      <c r="G170" s="445" t="s">
        <v>5200</v>
      </c>
      <c r="H170" s="197" t="s">
        <v>134</v>
      </c>
      <c r="I170" s="409">
        <v>3000000</v>
      </c>
      <c r="J170" s="197" t="s">
        <v>5195</v>
      </c>
      <c r="K170" s="197"/>
      <c r="L170" s="430" t="s">
        <v>5196</v>
      </c>
      <c r="M170" s="197"/>
      <c r="N170" s="397" t="s">
        <v>686</v>
      </c>
    </row>
    <row r="171" spans="1:14" ht="13.5" customHeight="1">
      <c r="A171" s="197" t="s">
        <v>5201</v>
      </c>
      <c r="B171" s="197" t="s">
        <v>5202</v>
      </c>
      <c r="C171" s="218">
        <v>0</v>
      </c>
      <c r="D171" s="197" t="s">
        <v>4539</v>
      </c>
      <c r="E171" s="197" t="s">
        <v>5203</v>
      </c>
      <c r="F171" s="197" t="s">
        <v>5204</v>
      </c>
      <c r="G171" s="445" t="s">
        <v>5205</v>
      </c>
      <c r="H171" s="197" t="s">
        <v>134</v>
      </c>
      <c r="I171" s="409">
        <v>3000000</v>
      </c>
      <c r="J171" s="197" t="s">
        <v>5195</v>
      </c>
      <c r="K171" s="197"/>
      <c r="L171" s="430" t="s">
        <v>5196</v>
      </c>
      <c r="M171" s="197"/>
      <c r="N171" s="397" t="s">
        <v>686</v>
      </c>
    </row>
    <row r="172" spans="1:14" ht="13.5" customHeight="1">
      <c r="A172" s="197" t="s">
        <v>5206</v>
      </c>
      <c r="B172" s="197" t="s">
        <v>5207</v>
      </c>
      <c r="C172" s="218">
        <v>0</v>
      </c>
      <c r="D172" s="197" t="s">
        <v>4539</v>
      </c>
      <c r="E172" s="197" t="s">
        <v>5208</v>
      </c>
      <c r="F172" s="197" t="s">
        <v>5209</v>
      </c>
      <c r="G172" s="445" t="s">
        <v>5210</v>
      </c>
      <c r="H172" s="197" t="s">
        <v>134</v>
      </c>
      <c r="I172" s="409">
        <v>1190139.75</v>
      </c>
      <c r="J172" s="197" t="s">
        <v>5195</v>
      </c>
      <c r="K172" s="197"/>
      <c r="L172" s="430" t="s">
        <v>3727</v>
      </c>
      <c r="M172" s="197"/>
      <c r="N172" s="397" t="s">
        <v>20</v>
      </c>
    </row>
    <row r="173" spans="1:14" ht="13.5" customHeight="1">
      <c r="A173" s="197" t="s">
        <v>5211</v>
      </c>
      <c r="B173" s="197" t="s">
        <v>5212</v>
      </c>
      <c r="C173" s="218">
        <v>0</v>
      </c>
      <c r="D173" s="197" t="s">
        <v>4582</v>
      </c>
      <c r="E173" s="197" t="s">
        <v>5213</v>
      </c>
      <c r="F173" s="197" t="s">
        <v>5214</v>
      </c>
      <c r="G173" s="445" t="s">
        <v>5215</v>
      </c>
      <c r="H173" s="197" t="s">
        <v>5194</v>
      </c>
      <c r="I173" s="409">
        <v>19273</v>
      </c>
      <c r="J173" s="197" t="s">
        <v>5216</v>
      </c>
      <c r="K173" s="197"/>
      <c r="L173" s="430">
        <v>45148</v>
      </c>
      <c r="M173" s="197"/>
      <c r="N173" s="397" t="s">
        <v>20</v>
      </c>
    </row>
    <row r="174" spans="1:14" ht="13.5" customHeight="1">
      <c r="A174" s="197" t="s">
        <v>5217</v>
      </c>
      <c r="B174" s="197" t="s">
        <v>5218</v>
      </c>
      <c r="C174" s="218">
        <v>0</v>
      </c>
      <c r="D174" s="197" t="s">
        <v>4539</v>
      </c>
      <c r="E174" s="197" t="s">
        <v>5219</v>
      </c>
      <c r="F174" s="197" t="s">
        <v>3484</v>
      </c>
      <c r="G174" s="445" t="s">
        <v>5220</v>
      </c>
      <c r="H174" s="197" t="s">
        <v>1759</v>
      </c>
      <c r="I174" s="409">
        <v>100000</v>
      </c>
      <c r="J174" s="197" t="s">
        <v>407</v>
      </c>
      <c r="K174" s="197"/>
      <c r="L174" s="430">
        <v>45163</v>
      </c>
      <c r="M174" s="197"/>
      <c r="N174" s="397" t="s">
        <v>20</v>
      </c>
    </row>
    <row r="175" spans="1:14">
      <c r="A175" s="197" t="s">
        <v>5221</v>
      </c>
      <c r="B175" s="447" t="s">
        <v>5222</v>
      </c>
      <c r="C175" s="218">
        <v>0</v>
      </c>
      <c r="D175" s="197" t="s">
        <v>4539</v>
      </c>
      <c r="E175" s="197" t="s">
        <v>4102</v>
      </c>
      <c r="F175" s="197" t="s">
        <v>4103</v>
      </c>
      <c r="G175" s="197" t="s">
        <v>5223</v>
      </c>
      <c r="H175" s="197" t="s">
        <v>1759</v>
      </c>
      <c r="I175" s="409">
        <v>100000</v>
      </c>
      <c r="J175" s="197" t="s">
        <v>407</v>
      </c>
      <c r="K175" s="197"/>
      <c r="L175" s="430">
        <v>45163</v>
      </c>
      <c r="M175" s="197"/>
      <c r="N175" s="397" t="s">
        <v>20</v>
      </c>
    </row>
    <row r="176" spans="1:14">
      <c r="A176" s="197" t="s">
        <v>5224</v>
      </c>
      <c r="B176" s="447" t="s">
        <v>5225</v>
      </c>
      <c r="C176" s="218">
        <v>0</v>
      </c>
      <c r="D176" s="197" t="s">
        <v>4539</v>
      </c>
      <c r="E176" s="197" t="s">
        <v>5226</v>
      </c>
      <c r="F176" s="197" t="s">
        <v>5227</v>
      </c>
      <c r="G176" s="197" t="s">
        <v>5228</v>
      </c>
      <c r="H176" s="197" t="s">
        <v>1759</v>
      </c>
      <c r="I176" s="409">
        <v>100000</v>
      </c>
      <c r="J176" s="197" t="s">
        <v>407</v>
      </c>
      <c r="K176" s="197"/>
      <c r="L176" s="430">
        <v>45167</v>
      </c>
      <c r="M176" s="197"/>
      <c r="N176" s="397" t="s">
        <v>20</v>
      </c>
    </row>
    <row r="177" spans="1:14">
      <c r="A177" s="197" t="s">
        <v>5229</v>
      </c>
      <c r="B177" s="447" t="s">
        <v>5230</v>
      </c>
      <c r="C177" s="218">
        <v>0</v>
      </c>
      <c r="D177" s="197" t="s">
        <v>4539</v>
      </c>
      <c r="E177" s="197" t="s">
        <v>5231</v>
      </c>
      <c r="F177" s="197" t="s">
        <v>5232</v>
      </c>
      <c r="G177" s="197" t="s">
        <v>5233</v>
      </c>
      <c r="H177" s="197" t="s">
        <v>1759</v>
      </c>
      <c r="I177" s="409">
        <v>100000</v>
      </c>
      <c r="J177" s="197" t="s">
        <v>407</v>
      </c>
      <c r="K177" s="197"/>
      <c r="L177" s="430">
        <v>45163</v>
      </c>
      <c r="M177" s="197"/>
      <c r="N177" s="397" t="s">
        <v>20</v>
      </c>
    </row>
    <row r="178" spans="1:14">
      <c r="A178" s="197" t="s">
        <v>5234</v>
      </c>
      <c r="B178" s="447" t="s">
        <v>5235</v>
      </c>
      <c r="C178" s="218">
        <v>0</v>
      </c>
      <c r="D178" s="197" t="s">
        <v>4539</v>
      </c>
      <c r="E178" s="197" t="s">
        <v>5236</v>
      </c>
      <c r="F178" s="197" t="s">
        <v>5237</v>
      </c>
      <c r="G178" s="197" t="s">
        <v>5238</v>
      </c>
      <c r="H178" s="197" t="s">
        <v>1759</v>
      </c>
      <c r="I178" s="409">
        <v>100000</v>
      </c>
      <c r="J178" s="197" t="s">
        <v>407</v>
      </c>
      <c r="K178" s="197"/>
      <c r="L178" s="430">
        <v>45163</v>
      </c>
      <c r="M178" s="197"/>
      <c r="N178" s="397" t="s">
        <v>20</v>
      </c>
    </row>
    <row r="179" spans="1:14">
      <c r="A179" s="197" t="s">
        <v>5239</v>
      </c>
      <c r="B179" s="447" t="s">
        <v>5240</v>
      </c>
      <c r="C179" s="218">
        <v>0</v>
      </c>
      <c r="D179" s="197" t="s">
        <v>4539</v>
      </c>
      <c r="E179" s="197" t="s">
        <v>5241</v>
      </c>
      <c r="F179" s="197" t="s">
        <v>5242</v>
      </c>
      <c r="G179" s="197" t="s">
        <v>5243</v>
      </c>
      <c r="H179" s="197" t="s">
        <v>1759</v>
      </c>
      <c r="I179" s="409">
        <v>100000</v>
      </c>
      <c r="J179" s="197" t="s">
        <v>407</v>
      </c>
      <c r="K179" s="197"/>
      <c r="L179" s="430">
        <v>45163</v>
      </c>
      <c r="M179" s="197"/>
      <c r="N179" s="397" t="s">
        <v>20</v>
      </c>
    </row>
    <row r="180" spans="1:14" ht="13.5" customHeight="1">
      <c r="A180" s="197" t="s">
        <v>5244</v>
      </c>
      <c r="B180" s="448" t="s">
        <v>5245</v>
      </c>
      <c r="C180" s="218">
        <v>0</v>
      </c>
      <c r="D180" s="197" t="s">
        <v>4539</v>
      </c>
      <c r="E180" s="197" t="s">
        <v>5246</v>
      </c>
      <c r="F180" s="197" t="s">
        <v>322</v>
      </c>
      <c r="G180" s="197" t="s">
        <v>5247</v>
      </c>
      <c r="H180" s="197" t="s">
        <v>1759</v>
      </c>
      <c r="I180" s="409">
        <v>100000</v>
      </c>
      <c r="J180" s="197" t="s">
        <v>407</v>
      </c>
      <c r="K180" s="197"/>
      <c r="L180" s="430">
        <v>45167</v>
      </c>
      <c r="M180" s="197"/>
      <c r="N180" s="397" t="s">
        <v>20</v>
      </c>
    </row>
    <row r="181" spans="1:14" ht="14.25" customHeight="1">
      <c r="A181" s="197" t="s">
        <v>5248</v>
      </c>
      <c r="B181" s="448" t="s">
        <v>5249</v>
      </c>
      <c r="C181" s="218">
        <v>0</v>
      </c>
      <c r="D181" s="197" t="s">
        <v>4539</v>
      </c>
      <c r="E181" s="197" t="s">
        <v>5250</v>
      </c>
      <c r="F181" s="197" t="s">
        <v>5251</v>
      </c>
      <c r="G181" s="197" t="s">
        <v>5252</v>
      </c>
      <c r="H181" s="197" t="s">
        <v>1759</v>
      </c>
      <c r="I181" s="409">
        <v>100000</v>
      </c>
      <c r="J181" s="197" t="s">
        <v>407</v>
      </c>
      <c r="K181" s="197"/>
      <c r="L181" s="430">
        <v>45167</v>
      </c>
      <c r="M181" s="197"/>
      <c r="N181" s="397" t="s">
        <v>20</v>
      </c>
    </row>
    <row r="182" spans="1:14">
      <c r="A182" s="342" t="s">
        <v>5253</v>
      </c>
      <c r="B182" s="342" t="s">
        <v>5254</v>
      </c>
      <c r="C182" s="218">
        <v>0</v>
      </c>
      <c r="D182" s="342" t="s">
        <v>2356</v>
      </c>
      <c r="E182" s="342" t="s">
        <v>5255</v>
      </c>
      <c r="F182" s="342" t="s">
        <v>5256</v>
      </c>
      <c r="G182" s="342" t="s">
        <v>5257</v>
      </c>
      <c r="H182" s="342" t="s">
        <v>333</v>
      </c>
      <c r="I182" s="427">
        <v>188252.74</v>
      </c>
      <c r="J182" s="342" t="s">
        <v>5258</v>
      </c>
      <c r="K182" s="342"/>
      <c r="L182" s="430" t="s">
        <v>5196</v>
      </c>
      <c r="M182" s="197"/>
      <c r="N182" s="397" t="s">
        <v>20</v>
      </c>
    </row>
    <row r="183" spans="1:14" ht="12.75" customHeight="1">
      <c r="A183" s="197" t="s">
        <v>5259</v>
      </c>
      <c r="B183" s="77" t="s">
        <v>5260</v>
      </c>
      <c r="C183" s="218">
        <v>0</v>
      </c>
      <c r="D183" s="197" t="s">
        <v>4582</v>
      </c>
      <c r="E183" s="197" t="s">
        <v>5261</v>
      </c>
      <c r="F183" s="197" t="s">
        <v>5262</v>
      </c>
      <c r="G183" s="335" t="s">
        <v>5263</v>
      </c>
      <c r="H183" s="197" t="s">
        <v>5194</v>
      </c>
      <c r="I183" s="409">
        <v>10800</v>
      </c>
      <c r="J183" s="335" t="s">
        <v>5264</v>
      </c>
      <c r="K183" s="197"/>
      <c r="L183" s="430">
        <v>45149</v>
      </c>
      <c r="M183" s="197"/>
      <c r="N183" s="397" t="s">
        <v>20</v>
      </c>
    </row>
    <row r="184" spans="1:14">
      <c r="A184" s="197" t="s">
        <v>5265</v>
      </c>
      <c r="B184" s="197" t="s">
        <v>5266</v>
      </c>
      <c r="C184" s="218">
        <v>0</v>
      </c>
      <c r="D184" s="197" t="s">
        <v>4582</v>
      </c>
      <c r="E184" s="197" t="s">
        <v>5267</v>
      </c>
      <c r="F184" t="s">
        <v>5268</v>
      </c>
      <c r="G184" s="197" t="s">
        <v>5269</v>
      </c>
      <c r="H184" s="197" t="s">
        <v>5194</v>
      </c>
      <c r="I184" s="409">
        <v>8400</v>
      </c>
      <c r="J184" s="197" t="s">
        <v>5270</v>
      </c>
      <c r="K184" s="197"/>
      <c r="L184" s="430">
        <v>45149</v>
      </c>
      <c r="M184" s="197"/>
      <c r="N184" s="397" t="s">
        <v>20</v>
      </c>
    </row>
    <row r="185" spans="1:14">
      <c r="A185" s="197" t="s">
        <v>5271</v>
      </c>
      <c r="B185" s="197" t="s">
        <v>5272</v>
      </c>
      <c r="C185" s="218">
        <v>0</v>
      </c>
      <c r="D185" s="197" t="s">
        <v>4539</v>
      </c>
      <c r="E185" s="197" t="s">
        <v>5273</v>
      </c>
      <c r="F185" s="415" t="s">
        <v>5274</v>
      </c>
      <c r="G185" s="415" t="s">
        <v>5275</v>
      </c>
      <c r="H185" s="197" t="s">
        <v>1759</v>
      </c>
      <c r="I185" s="409">
        <v>100000</v>
      </c>
      <c r="J185" s="197" t="s">
        <v>407</v>
      </c>
      <c r="K185" s="197"/>
      <c r="L185" s="430">
        <v>45162</v>
      </c>
      <c r="M185" s="197"/>
      <c r="N185" s="397" t="s">
        <v>20</v>
      </c>
    </row>
    <row r="186" spans="1:14" ht="12.75" customHeight="1">
      <c r="A186" s="197" t="s">
        <v>5276</v>
      </c>
      <c r="B186" s="197" t="s">
        <v>5277</v>
      </c>
      <c r="C186" s="218">
        <v>1</v>
      </c>
      <c r="D186" s="197" t="s">
        <v>2356</v>
      </c>
      <c r="E186" s="449" t="s">
        <v>4877</v>
      </c>
      <c r="F186" s="197" t="s">
        <v>2056</v>
      </c>
      <c r="G186" s="333" t="s">
        <v>5278</v>
      </c>
      <c r="H186" s="418" t="s">
        <v>5194</v>
      </c>
      <c r="I186" s="409">
        <v>583110</v>
      </c>
      <c r="J186" s="197" t="s">
        <v>1775</v>
      </c>
      <c r="K186" s="428" t="s">
        <v>5064</v>
      </c>
      <c r="L186" s="430">
        <v>45162</v>
      </c>
      <c r="M186" s="197"/>
      <c r="N186" s="397" t="s">
        <v>20</v>
      </c>
    </row>
    <row r="187" spans="1:14">
      <c r="A187" s="197" t="s">
        <v>5279</v>
      </c>
      <c r="B187" s="197" t="s">
        <v>5280</v>
      </c>
      <c r="C187" s="218">
        <v>0</v>
      </c>
      <c r="D187" s="197" t="s">
        <v>4539</v>
      </c>
      <c r="E187" s="197" t="s">
        <v>5281</v>
      </c>
      <c r="F187" s="415" t="s">
        <v>5282</v>
      </c>
      <c r="G187" s="415" t="s">
        <v>5283</v>
      </c>
      <c r="H187" s="197" t="s">
        <v>1759</v>
      </c>
      <c r="I187" s="409">
        <v>100000</v>
      </c>
      <c r="J187" s="197" t="s">
        <v>407</v>
      </c>
      <c r="K187" s="197"/>
      <c r="L187" s="430">
        <v>45174</v>
      </c>
      <c r="M187" s="197"/>
      <c r="N187" s="397" t="s">
        <v>20</v>
      </c>
    </row>
    <row r="188" spans="1:14">
      <c r="A188" s="197" t="s">
        <v>5284</v>
      </c>
      <c r="B188" s="197" t="s">
        <v>5285</v>
      </c>
      <c r="C188" s="218">
        <v>2</v>
      </c>
      <c r="D188" s="197" t="s">
        <v>2356</v>
      </c>
      <c r="E188" s="197" t="s">
        <v>869</v>
      </c>
      <c r="F188" s="415" t="s">
        <v>870</v>
      </c>
      <c r="G188" s="197" t="s">
        <v>5286</v>
      </c>
      <c r="H188" s="197" t="s">
        <v>141</v>
      </c>
      <c r="I188" s="409">
        <v>88000</v>
      </c>
      <c r="J188" s="197" t="s">
        <v>5287</v>
      </c>
      <c r="K188" s="197"/>
      <c r="L188" s="430">
        <v>45162</v>
      </c>
      <c r="M188" s="197"/>
      <c r="N188" s="397" t="s">
        <v>20</v>
      </c>
    </row>
    <row r="189" spans="1:14">
      <c r="A189" s="197" t="s">
        <v>5288</v>
      </c>
      <c r="B189" s="197" t="s">
        <v>5289</v>
      </c>
      <c r="C189" s="218">
        <v>0</v>
      </c>
      <c r="D189" s="197" t="s">
        <v>2356</v>
      </c>
      <c r="E189" s="197" t="s">
        <v>5290</v>
      </c>
      <c r="F189" s="197" t="s">
        <v>5291</v>
      </c>
      <c r="G189" s="197" t="s">
        <v>5292</v>
      </c>
      <c r="H189" s="197" t="s">
        <v>19</v>
      </c>
      <c r="I189" s="409">
        <v>6000</v>
      </c>
      <c r="J189" s="197" t="s">
        <v>5293</v>
      </c>
      <c r="K189" s="197"/>
      <c r="L189" s="430" t="s">
        <v>5196</v>
      </c>
      <c r="M189" s="197"/>
      <c r="N189" s="397" t="s">
        <v>20</v>
      </c>
    </row>
    <row r="190" spans="1:14">
      <c r="A190" s="197" t="s">
        <v>5294</v>
      </c>
      <c r="B190" s="197" t="s">
        <v>5295</v>
      </c>
      <c r="C190" s="218">
        <v>0</v>
      </c>
      <c r="D190" s="197" t="s">
        <v>4539</v>
      </c>
      <c r="E190" s="197" t="s">
        <v>5296</v>
      </c>
      <c r="F190" s="197" t="s">
        <v>5297</v>
      </c>
      <c r="G190" s="197" t="s">
        <v>5298</v>
      </c>
      <c r="H190" s="197" t="s">
        <v>1759</v>
      </c>
      <c r="I190" s="409">
        <v>100000</v>
      </c>
      <c r="J190" s="197" t="s">
        <v>407</v>
      </c>
      <c r="K190" s="197"/>
      <c r="L190" s="430">
        <v>45174</v>
      </c>
      <c r="M190" s="197"/>
      <c r="N190" s="397" t="s">
        <v>20</v>
      </c>
    </row>
    <row r="191" spans="1:14" ht="12.75" customHeight="1">
      <c r="A191" s="197" t="s">
        <v>5299</v>
      </c>
      <c r="B191" s="197" t="s">
        <v>5300</v>
      </c>
      <c r="C191" s="218">
        <v>0</v>
      </c>
      <c r="D191" s="197" t="s">
        <v>2356</v>
      </c>
      <c r="E191" s="445" t="s">
        <v>5301</v>
      </c>
      <c r="F191" s="197" t="s">
        <v>5300</v>
      </c>
      <c r="G191" s="197" t="s">
        <v>5302</v>
      </c>
      <c r="H191" s="197" t="s">
        <v>19</v>
      </c>
      <c r="I191" s="409">
        <v>10000</v>
      </c>
      <c r="J191" s="197" t="s">
        <v>407</v>
      </c>
      <c r="K191" s="197"/>
      <c r="L191" s="430">
        <v>45187</v>
      </c>
      <c r="M191" s="197"/>
      <c r="N191" s="397" t="s">
        <v>20</v>
      </c>
    </row>
    <row r="192" spans="1:14">
      <c r="A192" s="197" t="s">
        <v>5303</v>
      </c>
      <c r="B192" s="197" t="s">
        <v>5304</v>
      </c>
      <c r="C192" s="218">
        <v>0</v>
      </c>
      <c r="D192" s="197" t="s">
        <v>4539</v>
      </c>
      <c r="E192" s="197" t="s">
        <v>5305</v>
      </c>
      <c r="F192" s="197" t="s">
        <v>5306</v>
      </c>
      <c r="G192" s="197" t="s">
        <v>5307</v>
      </c>
      <c r="H192" s="197" t="s">
        <v>1759</v>
      </c>
      <c r="I192" s="409">
        <v>100000</v>
      </c>
      <c r="J192" s="197" t="s">
        <v>407</v>
      </c>
      <c r="K192" s="197"/>
      <c r="L192" s="430">
        <v>45174</v>
      </c>
      <c r="M192" s="197"/>
      <c r="N192" s="397" t="s">
        <v>20</v>
      </c>
    </row>
    <row r="193" spans="1:14">
      <c r="A193" s="197" t="s">
        <v>5308</v>
      </c>
      <c r="B193" s="197" t="s">
        <v>5309</v>
      </c>
      <c r="C193" s="218">
        <v>0</v>
      </c>
      <c r="D193" s="197" t="s">
        <v>2356</v>
      </c>
      <c r="E193" s="197" t="s">
        <v>5310</v>
      </c>
      <c r="F193" s="197" t="s">
        <v>5311</v>
      </c>
      <c r="G193" s="197" t="s">
        <v>5312</v>
      </c>
      <c r="H193" s="197" t="s">
        <v>194</v>
      </c>
      <c r="I193" s="409">
        <v>20436.400000000001</v>
      </c>
      <c r="J193" s="197" t="s">
        <v>5060</v>
      </c>
      <c r="K193" s="197"/>
      <c r="L193" s="430">
        <v>45162</v>
      </c>
      <c r="M193" s="197"/>
      <c r="N193" s="397" t="s">
        <v>20</v>
      </c>
    </row>
    <row r="194" spans="1:14">
      <c r="A194" s="197" t="s">
        <v>5313</v>
      </c>
      <c r="B194" s="197" t="s">
        <v>5314</v>
      </c>
      <c r="C194" s="218">
        <v>0</v>
      </c>
      <c r="D194" s="197" t="s">
        <v>2356</v>
      </c>
      <c r="E194" s="197" t="s">
        <v>4744</v>
      </c>
      <c r="F194" s="197" t="s">
        <v>4745</v>
      </c>
      <c r="G194" s="197" t="s">
        <v>4720</v>
      </c>
      <c r="H194" s="197" t="s">
        <v>101</v>
      </c>
      <c r="I194" s="409">
        <v>1350</v>
      </c>
      <c r="J194" s="197" t="s">
        <v>71</v>
      </c>
      <c r="K194" s="197"/>
      <c r="L194" s="430" t="s">
        <v>3727</v>
      </c>
      <c r="M194" s="197"/>
      <c r="N194" s="397" t="s">
        <v>20</v>
      </c>
    </row>
    <row r="195" spans="1:14" ht="12" customHeight="1">
      <c r="A195" s="197" t="s">
        <v>5315</v>
      </c>
      <c r="B195" s="197" t="s">
        <v>5316</v>
      </c>
      <c r="C195" s="218">
        <v>1</v>
      </c>
      <c r="D195" s="197" t="s">
        <v>2356</v>
      </c>
      <c r="E195" s="303" t="s">
        <v>5317</v>
      </c>
      <c r="F195" s="197" t="s">
        <v>5318</v>
      </c>
      <c r="G195" s="445" t="s">
        <v>5319</v>
      </c>
      <c r="H195" s="197" t="s">
        <v>19</v>
      </c>
      <c r="I195" s="409">
        <v>6000</v>
      </c>
      <c r="J195" s="197" t="s">
        <v>407</v>
      </c>
      <c r="K195" s="197"/>
      <c r="L195" s="430">
        <v>45181</v>
      </c>
      <c r="M195" s="197"/>
      <c r="N195" s="397" t="s">
        <v>20</v>
      </c>
    </row>
    <row r="196" spans="1:14">
      <c r="A196" s="415" t="s">
        <v>5320</v>
      </c>
      <c r="B196" s="415" t="s">
        <v>5321</v>
      </c>
      <c r="C196" s="423">
        <v>0</v>
      </c>
      <c r="D196" s="415" t="s">
        <v>4582</v>
      </c>
      <c r="E196" s="415" t="s">
        <v>5322</v>
      </c>
      <c r="F196" s="415" t="s">
        <v>5323</v>
      </c>
      <c r="G196" s="415" t="s">
        <v>5324</v>
      </c>
      <c r="H196" s="415" t="s">
        <v>101</v>
      </c>
      <c r="I196" s="425">
        <v>20000</v>
      </c>
      <c r="J196" s="415" t="s">
        <v>71</v>
      </c>
      <c r="K196" s="197"/>
      <c r="L196" s="430">
        <v>45218</v>
      </c>
      <c r="M196" s="197"/>
      <c r="N196" s="397" t="s">
        <v>686</v>
      </c>
    </row>
    <row r="197" spans="1:14">
      <c r="A197" s="197" t="s">
        <v>5325</v>
      </c>
      <c r="B197" s="197" t="s">
        <v>5326</v>
      </c>
      <c r="C197" s="218">
        <v>0</v>
      </c>
      <c r="D197" s="197" t="s">
        <v>4539</v>
      </c>
      <c r="E197" s="197" t="s">
        <v>5327</v>
      </c>
      <c r="F197" s="197" t="s">
        <v>5328</v>
      </c>
      <c r="G197" s="197" t="s">
        <v>5329</v>
      </c>
      <c r="H197" s="197" t="s">
        <v>1759</v>
      </c>
      <c r="I197" s="409">
        <v>100000</v>
      </c>
      <c r="J197" s="197" t="s">
        <v>407</v>
      </c>
      <c r="K197" s="418"/>
      <c r="L197" s="430">
        <v>45187</v>
      </c>
      <c r="M197" s="197"/>
      <c r="N197" s="397" t="s">
        <v>20</v>
      </c>
    </row>
    <row r="198" spans="1:14">
      <c r="A198" s="197" t="s">
        <v>5330</v>
      </c>
      <c r="B198" s="197" t="s">
        <v>5331</v>
      </c>
      <c r="C198" s="218">
        <v>0</v>
      </c>
      <c r="D198" s="197" t="s">
        <v>4539</v>
      </c>
      <c r="E198" s="197" t="s">
        <v>926</v>
      </c>
      <c r="F198" s="197" t="s">
        <v>927</v>
      </c>
      <c r="G198" s="197" t="s">
        <v>5332</v>
      </c>
      <c r="H198" s="197" t="s">
        <v>1759</v>
      </c>
      <c r="I198" s="409">
        <v>100000</v>
      </c>
      <c r="J198" s="197" t="s">
        <v>407</v>
      </c>
      <c r="K198" s="418"/>
      <c r="L198" s="430">
        <v>45187</v>
      </c>
      <c r="M198" s="197"/>
      <c r="N198" s="397" t="s">
        <v>20</v>
      </c>
    </row>
    <row r="199" spans="1:14">
      <c r="A199" s="197" t="s">
        <v>5333</v>
      </c>
      <c r="B199" s="197" t="s">
        <v>5334</v>
      </c>
      <c r="C199" s="218">
        <v>0</v>
      </c>
      <c r="D199" s="197" t="s">
        <v>2356</v>
      </c>
      <c r="E199" s="197" t="s">
        <v>5335</v>
      </c>
      <c r="F199" s="197" t="s">
        <v>5336</v>
      </c>
      <c r="G199" s="445" t="s">
        <v>5337</v>
      </c>
      <c r="H199" s="197" t="s">
        <v>19</v>
      </c>
      <c r="I199" s="409">
        <v>4500</v>
      </c>
      <c r="J199" s="197" t="s">
        <v>407</v>
      </c>
      <c r="K199" s="418"/>
      <c r="L199" s="430">
        <v>45209</v>
      </c>
      <c r="M199" s="197"/>
      <c r="N199" s="397" t="s">
        <v>20</v>
      </c>
    </row>
    <row r="200" spans="1:14">
      <c r="A200" s="197" t="s">
        <v>5338</v>
      </c>
      <c r="B200" s="342" t="s">
        <v>5339</v>
      </c>
      <c r="C200" s="218">
        <v>0</v>
      </c>
      <c r="D200" s="197" t="s">
        <v>4539</v>
      </c>
      <c r="E200" s="342" t="s">
        <v>1797</v>
      </c>
      <c r="F200" s="342" t="s">
        <v>160</v>
      </c>
      <c r="G200" s="197" t="s">
        <v>5340</v>
      </c>
      <c r="H200" s="197" t="s">
        <v>1759</v>
      </c>
      <c r="I200" s="409">
        <v>100000</v>
      </c>
      <c r="J200" s="197" t="s">
        <v>407</v>
      </c>
      <c r="K200" s="197"/>
      <c r="L200" s="430">
        <v>45197</v>
      </c>
      <c r="M200" s="197"/>
      <c r="N200" s="397" t="s">
        <v>20</v>
      </c>
    </row>
    <row r="201" spans="1:14">
      <c r="A201" s="197" t="s">
        <v>5341</v>
      </c>
      <c r="B201" s="197" t="s">
        <v>5342</v>
      </c>
      <c r="C201" s="218">
        <v>0</v>
      </c>
      <c r="D201" s="197" t="s">
        <v>4539</v>
      </c>
      <c r="E201" s="197" t="s">
        <v>5343</v>
      </c>
      <c r="F201" s="415" t="s">
        <v>2697</v>
      </c>
      <c r="G201" s="197" t="s">
        <v>5344</v>
      </c>
      <c r="H201" s="197" t="s">
        <v>1759</v>
      </c>
      <c r="I201" s="409">
        <v>100000</v>
      </c>
      <c r="J201" s="197" t="s">
        <v>407</v>
      </c>
      <c r="K201" s="197"/>
      <c r="L201" s="430">
        <v>45187</v>
      </c>
      <c r="M201" s="197"/>
      <c r="N201" s="397" t="s">
        <v>20</v>
      </c>
    </row>
    <row r="202" spans="1:14">
      <c r="A202" s="415" t="s">
        <v>5345</v>
      </c>
      <c r="B202" s="452" t="s">
        <v>5346</v>
      </c>
      <c r="C202" s="423">
        <v>0</v>
      </c>
      <c r="D202" s="415" t="s">
        <v>4539</v>
      </c>
      <c r="E202" s="424" t="s">
        <v>5347</v>
      </c>
      <c r="F202" s="415" t="s">
        <v>5348</v>
      </c>
      <c r="G202" s="419" t="s">
        <v>5349</v>
      </c>
      <c r="H202" s="415" t="s">
        <v>1759</v>
      </c>
      <c r="I202" s="425">
        <v>100000</v>
      </c>
      <c r="J202" s="415" t="s">
        <v>407</v>
      </c>
      <c r="K202" s="415"/>
      <c r="L202" s="430">
        <v>45187</v>
      </c>
      <c r="M202" s="415"/>
      <c r="N202" s="397" t="s">
        <v>20</v>
      </c>
    </row>
    <row r="203" spans="1:14">
      <c r="A203" s="197" t="s">
        <v>5350</v>
      </c>
      <c r="B203" s="451" t="s">
        <v>5351</v>
      </c>
      <c r="C203" s="218">
        <v>0</v>
      </c>
      <c r="D203" s="197" t="s">
        <v>4539</v>
      </c>
      <c r="E203" s="197" t="s">
        <v>5352</v>
      </c>
      <c r="F203" s="197" t="s">
        <v>5353</v>
      </c>
      <c r="G203" s="197" t="s">
        <v>5354</v>
      </c>
      <c r="H203" s="197" t="s">
        <v>1759</v>
      </c>
      <c r="I203" s="409">
        <v>100000</v>
      </c>
      <c r="J203" s="197" t="s">
        <v>407</v>
      </c>
      <c r="K203" s="418"/>
      <c r="L203" s="430" t="s">
        <v>3727</v>
      </c>
      <c r="M203" s="197"/>
      <c r="N203" s="397" t="s">
        <v>686</v>
      </c>
    </row>
    <row r="204" spans="1:14">
      <c r="A204" s="197" t="s">
        <v>5355</v>
      </c>
      <c r="B204" s="451" t="s">
        <v>5356</v>
      </c>
      <c r="C204" s="218">
        <v>0</v>
      </c>
      <c r="D204" s="197" t="s">
        <v>4539</v>
      </c>
      <c r="E204" s="197" t="s">
        <v>3755</v>
      </c>
      <c r="F204" s="197" t="s">
        <v>3756</v>
      </c>
      <c r="G204" s="197" t="s">
        <v>5357</v>
      </c>
      <c r="H204" s="197" t="s">
        <v>1759</v>
      </c>
      <c r="I204" s="409">
        <v>100000</v>
      </c>
      <c r="J204" s="197" t="s">
        <v>407</v>
      </c>
      <c r="K204" s="418"/>
      <c r="L204" s="430">
        <v>45189</v>
      </c>
      <c r="M204" s="197"/>
      <c r="N204" s="397" t="s">
        <v>20</v>
      </c>
    </row>
    <row r="205" spans="1:14">
      <c r="A205" s="197" t="s">
        <v>5358</v>
      </c>
      <c r="B205" s="451" t="s">
        <v>5359</v>
      </c>
      <c r="C205" s="218">
        <v>0</v>
      </c>
      <c r="D205" s="197" t="s">
        <v>4539</v>
      </c>
      <c r="E205" s="197" t="s">
        <v>5360</v>
      </c>
      <c r="F205" s="197" t="s">
        <v>5361</v>
      </c>
      <c r="G205" s="197" t="s">
        <v>5362</v>
      </c>
      <c r="H205" s="197" t="s">
        <v>1759</v>
      </c>
      <c r="I205" s="409">
        <v>100000</v>
      </c>
      <c r="J205" s="197" t="s">
        <v>407</v>
      </c>
      <c r="K205" s="418"/>
      <c r="L205" s="430">
        <v>45202</v>
      </c>
      <c r="M205" s="197"/>
      <c r="N205" s="397" t="s">
        <v>20</v>
      </c>
    </row>
    <row r="206" spans="1:14">
      <c r="A206" s="197" t="s">
        <v>5363</v>
      </c>
      <c r="B206" s="451" t="s">
        <v>5364</v>
      </c>
      <c r="C206" s="218">
        <v>0</v>
      </c>
      <c r="D206" s="197" t="s">
        <v>4539</v>
      </c>
      <c r="E206" s="197" t="s">
        <v>5365</v>
      </c>
      <c r="F206" s="197" t="s">
        <v>3867</v>
      </c>
      <c r="G206" s="197" t="s">
        <v>5366</v>
      </c>
      <c r="H206" s="197" t="s">
        <v>1759</v>
      </c>
      <c r="I206" s="409">
        <v>100000</v>
      </c>
      <c r="J206" s="197" t="s">
        <v>407</v>
      </c>
      <c r="K206" s="418"/>
      <c r="L206" s="430">
        <v>45202</v>
      </c>
      <c r="M206" s="197"/>
      <c r="N206" s="397" t="s">
        <v>20</v>
      </c>
    </row>
    <row r="207" spans="1:14">
      <c r="A207" s="197" t="s">
        <v>5367</v>
      </c>
      <c r="B207" s="451" t="s">
        <v>5368</v>
      </c>
      <c r="C207" s="218">
        <v>0</v>
      </c>
      <c r="D207" s="197" t="s">
        <v>2356</v>
      </c>
      <c r="E207" s="197" t="s">
        <v>3701</v>
      </c>
      <c r="F207" s="197" t="s">
        <v>1492</v>
      </c>
      <c r="G207" s="197" t="s">
        <v>5369</v>
      </c>
      <c r="H207" s="197" t="s">
        <v>333</v>
      </c>
      <c r="I207" s="409">
        <v>130000</v>
      </c>
      <c r="J207" s="197" t="s">
        <v>1857</v>
      </c>
      <c r="K207" s="418"/>
      <c r="L207" s="430">
        <v>45218</v>
      </c>
      <c r="M207" s="197"/>
      <c r="N207" s="435" t="s">
        <v>20</v>
      </c>
    </row>
    <row r="208" spans="1:14">
      <c r="A208" s="197" t="s">
        <v>5370</v>
      </c>
      <c r="B208" s="451" t="s">
        <v>5371</v>
      </c>
      <c r="C208" s="218">
        <v>0</v>
      </c>
      <c r="D208" s="197" t="s">
        <v>2356</v>
      </c>
      <c r="E208" s="197" t="s">
        <v>2392</v>
      </c>
      <c r="F208" s="197" t="s">
        <v>1074</v>
      </c>
      <c r="G208" s="197" t="s">
        <v>5372</v>
      </c>
      <c r="H208" s="197" t="s">
        <v>333</v>
      </c>
      <c r="I208" s="409">
        <v>30000</v>
      </c>
      <c r="J208" s="415" t="s">
        <v>1857</v>
      </c>
      <c r="K208" s="454"/>
      <c r="L208" s="430">
        <v>45222</v>
      </c>
      <c r="M208" s="455"/>
      <c r="N208" s="456" t="s">
        <v>20</v>
      </c>
    </row>
    <row r="209" spans="1:14">
      <c r="A209" s="197" t="s">
        <v>5373</v>
      </c>
      <c r="B209" s="447" t="s">
        <v>5374</v>
      </c>
      <c r="C209" s="218">
        <v>0</v>
      </c>
      <c r="D209" s="197" t="s">
        <v>4539</v>
      </c>
      <c r="E209" s="197" t="s">
        <v>5375</v>
      </c>
      <c r="F209" s="197" t="s">
        <v>501</v>
      </c>
      <c r="G209" s="197" t="s">
        <v>5376</v>
      </c>
      <c r="H209" s="197" t="s">
        <v>1759</v>
      </c>
      <c r="I209" s="453">
        <v>100000</v>
      </c>
      <c r="J209" s="197" t="s">
        <v>407</v>
      </c>
      <c r="K209" s="197"/>
      <c r="L209" s="430">
        <v>45189</v>
      </c>
      <c r="M209" s="197"/>
      <c r="N209" s="456" t="s">
        <v>20</v>
      </c>
    </row>
    <row r="210" spans="1:14">
      <c r="A210" s="415" t="s">
        <v>5377</v>
      </c>
      <c r="B210" s="415" t="s">
        <v>5378</v>
      </c>
      <c r="C210" s="423">
        <v>0</v>
      </c>
      <c r="D210" s="415" t="s">
        <v>2356</v>
      </c>
      <c r="E210" s="415" t="s">
        <v>5379</v>
      </c>
      <c r="F210" s="415" t="s">
        <v>2518</v>
      </c>
      <c r="G210" s="415" t="s">
        <v>5380</v>
      </c>
      <c r="H210" s="415" t="s">
        <v>1759</v>
      </c>
      <c r="I210" s="457">
        <v>6500</v>
      </c>
      <c r="J210" s="415" t="s">
        <v>71</v>
      </c>
      <c r="K210" s="415"/>
      <c r="L210" s="430">
        <v>45215</v>
      </c>
      <c r="M210" s="415"/>
      <c r="N210" s="456" t="s">
        <v>20</v>
      </c>
    </row>
    <row r="211" spans="1:14">
      <c r="A211" s="197" t="s">
        <v>5381</v>
      </c>
      <c r="B211" s="197" t="s">
        <v>5382</v>
      </c>
      <c r="C211" s="218">
        <v>0</v>
      </c>
      <c r="D211" s="197" t="s">
        <v>2356</v>
      </c>
      <c r="E211" s="197" t="s">
        <v>5383</v>
      </c>
      <c r="F211" s="197" t="s">
        <v>5384</v>
      </c>
      <c r="G211" s="197" t="s">
        <v>5380</v>
      </c>
      <c r="H211" s="197" t="s">
        <v>1759</v>
      </c>
      <c r="I211" s="409">
        <v>6500</v>
      </c>
      <c r="J211" s="197" t="s">
        <v>71</v>
      </c>
      <c r="K211" s="197"/>
      <c r="L211" s="430">
        <v>45209</v>
      </c>
      <c r="M211" s="197"/>
      <c r="N211" s="456" t="s">
        <v>20</v>
      </c>
    </row>
    <row r="212" spans="1:14">
      <c r="A212" s="415" t="s">
        <v>5385</v>
      </c>
      <c r="B212" s="415" t="s">
        <v>5386</v>
      </c>
      <c r="C212" s="423">
        <v>0</v>
      </c>
      <c r="D212" s="415" t="s">
        <v>2356</v>
      </c>
      <c r="E212" s="415" t="s">
        <v>5387</v>
      </c>
      <c r="F212" s="415" t="s">
        <v>5388</v>
      </c>
      <c r="G212" s="415" t="s">
        <v>4720</v>
      </c>
      <c r="H212" s="415" t="s">
        <v>101</v>
      </c>
      <c r="I212" s="425">
        <v>2700</v>
      </c>
      <c r="J212" s="415" t="s">
        <v>71</v>
      </c>
      <c r="K212" s="415"/>
      <c r="L212" s="430" t="s">
        <v>3727</v>
      </c>
      <c r="M212" s="415"/>
      <c r="N212" s="456" t="s">
        <v>686</v>
      </c>
    </row>
    <row r="213" spans="1:14">
      <c r="A213" s="415" t="s">
        <v>5389</v>
      </c>
      <c r="B213" s="415" t="s">
        <v>5390</v>
      </c>
      <c r="C213" s="423">
        <v>0</v>
      </c>
      <c r="D213" s="415" t="s">
        <v>4539</v>
      </c>
      <c r="E213" s="415" t="s">
        <v>5391</v>
      </c>
      <c r="F213" s="415" t="s">
        <v>5392</v>
      </c>
      <c r="G213" s="415" t="s">
        <v>5393</v>
      </c>
      <c r="H213" s="415" t="s">
        <v>1759</v>
      </c>
      <c r="I213" s="425">
        <v>100000</v>
      </c>
      <c r="J213" s="415" t="s">
        <v>407</v>
      </c>
      <c r="K213" s="415"/>
      <c r="L213" s="430">
        <v>45209</v>
      </c>
      <c r="M213" s="415"/>
      <c r="N213" s="456" t="s">
        <v>20</v>
      </c>
    </row>
    <row r="214" spans="1:14">
      <c r="A214" s="197" t="s">
        <v>5394</v>
      </c>
      <c r="B214" s="197" t="s">
        <v>5395</v>
      </c>
      <c r="C214" s="218">
        <v>0</v>
      </c>
      <c r="D214" s="197" t="s">
        <v>2356</v>
      </c>
      <c r="E214" s="197" t="s">
        <v>5396</v>
      </c>
      <c r="F214" s="197" t="s">
        <v>5397</v>
      </c>
      <c r="G214" s="197" t="s">
        <v>4720</v>
      </c>
      <c r="H214" s="197" t="s">
        <v>101</v>
      </c>
      <c r="I214" s="409">
        <v>3300</v>
      </c>
      <c r="J214" s="197" t="s">
        <v>71</v>
      </c>
      <c r="K214" s="197"/>
      <c r="L214" s="430" t="s">
        <v>3727</v>
      </c>
      <c r="M214" s="197"/>
      <c r="N214" s="397" t="s">
        <v>20</v>
      </c>
    </row>
    <row r="215" spans="1:14">
      <c r="A215" s="197" t="s">
        <v>5398</v>
      </c>
      <c r="B215" s="197" t="s">
        <v>5399</v>
      </c>
      <c r="C215" s="218">
        <v>0</v>
      </c>
      <c r="D215" s="197" t="s">
        <v>2356</v>
      </c>
      <c r="E215" s="197" t="s">
        <v>5400</v>
      </c>
      <c r="F215" s="197" t="s">
        <v>5401</v>
      </c>
      <c r="G215" s="197" t="s">
        <v>5069</v>
      </c>
      <c r="H215" s="197" t="s">
        <v>19</v>
      </c>
      <c r="I215" s="409">
        <v>0</v>
      </c>
      <c r="J215" s="197" t="s">
        <v>764</v>
      </c>
      <c r="K215" s="197"/>
      <c r="L215" s="430">
        <v>45237</v>
      </c>
      <c r="M215" s="197"/>
      <c r="N215" s="397" t="s">
        <v>20</v>
      </c>
    </row>
    <row r="216" spans="1:14">
      <c r="A216" s="197" t="s">
        <v>5402</v>
      </c>
      <c r="B216" s="197" t="s">
        <v>5403</v>
      </c>
      <c r="C216" s="218">
        <v>1</v>
      </c>
      <c r="D216" s="197" t="s">
        <v>2356</v>
      </c>
      <c r="E216" s="197" t="s">
        <v>5404</v>
      </c>
      <c r="F216" s="197" t="s">
        <v>5405</v>
      </c>
      <c r="G216" s="197" t="s">
        <v>5406</v>
      </c>
      <c r="H216" s="197" t="s">
        <v>19</v>
      </c>
      <c r="I216" s="409">
        <v>4500</v>
      </c>
      <c r="J216" s="197" t="s">
        <v>407</v>
      </c>
      <c r="K216" s="197"/>
      <c r="L216" s="430">
        <v>45209</v>
      </c>
      <c r="M216" s="197"/>
      <c r="N216" s="397" t="s">
        <v>20</v>
      </c>
    </row>
    <row r="217" spans="1:14">
      <c r="A217" s="197" t="s">
        <v>5407</v>
      </c>
      <c r="B217" s="197" t="s">
        <v>5408</v>
      </c>
      <c r="C217" s="218">
        <v>0</v>
      </c>
      <c r="D217" s="197" t="s">
        <v>5409</v>
      </c>
      <c r="E217" s="197" t="s">
        <v>3952</v>
      </c>
      <c r="F217" s="197" t="s">
        <v>3953</v>
      </c>
      <c r="G217" s="197" t="s">
        <v>5410</v>
      </c>
      <c r="H217" s="197" t="s">
        <v>5194</v>
      </c>
      <c r="I217" s="409">
        <v>20700</v>
      </c>
      <c r="J217" s="197" t="s">
        <v>5411</v>
      </c>
      <c r="K217" s="197"/>
      <c r="L217" s="430">
        <v>45191</v>
      </c>
      <c r="M217" s="197"/>
      <c r="N217" s="397" t="s">
        <v>20</v>
      </c>
    </row>
    <row r="218" spans="1:14">
      <c r="A218" s="197" t="s">
        <v>5412</v>
      </c>
      <c r="B218" s="197" t="s">
        <v>5413</v>
      </c>
      <c r="C218" s="218">
        <v>0</v>
      </c>
      <c r="D218" s="197" t="s">
        <v>5409</v>
      </c>
      <c r="E218" s="197" t="s">
        <v>5414</v>
      </c>
      <c r="F218" s="197" t="s">
        <v>2681</v>
      </c>
      <c r="G218" s="197" t="s">
        <v>5410</v>
      </c>
      <c r="H218" s="197" t="s">
        <v>5194</v>
      </c>
      <c r="I218" s="409">
        <v>20700</v>
      </c>
      <c r="J218" s="197" t="s">
        <v>5415</v>
      </c>
      <c r="K218" s="197"/>
      <c r="L218" s="430">
        <v>45191</v>
      </c>
      <c r="M218" s="197"/>
      <c r="N218" s="397" t="s">
        <v>20</v>
      </c>
    </row>
    <row r="219" spans="1:14">
      <c r="A219" s="197" t="s">
        <v>5416</v>
      </c>
      <c r="B219" s="197" t="s">
        <v>5417</v>
      </c>
      <c r="C219" s="218">
        <v>0</v>
      </c>
      <c r="D219" s="197" t="s">
        <v>5409</v>
      </c>
      <c r="E219" s="197" t="s">
        <v>5418</v>
      </c>
      <c r="F219" s="197" t="s">
        <v>3942</v>
      </c>
      <c r="G219" s="197" t="s">
        <v>5410</v>
      </c>
      <c r="H219" s="197" t="s">
        <v>5194</v>
      </c>
      <c r="I219" s="409">
        <v>20700</v>
      </c>
      <c r="J219" s="197" t="s">
        <v>5419</v>
      </c>
      <c r="K219" s="197"/>
      <c r="L219" s="430">
        <v>45197</v>
      </c>
      <c r="M219" s="197"/>
      <c r="N219" s="397" t="s">
        <v>20</v>
      </c>
    </row>
    <row r="220" spans="1:14">
      <c r="A220" s="197" t="s">
        <v>5420</v>
      </c>
      <c r="B220" s="197" t="s">
        <v>5421</v>
      </c>
      <c r="C220" s="218">
        <v>0</v>
      </c>
      <c r="D220" s="197" t="s">
        <v>5409</v>
      </c>
      <c r="E220" s="197" t="s">
        <v>4718</v>
      </c>
      <c r="F220" s="197" t="s">
        <v>4719</v>
      </c>
      <c r="G220" s="197" t="s">
        <v>5410</v>
      </c>
      <c r="H220" s="197" t="s">
        <v>5194</v>
      </c>
      <c r="I220" s="409">
        <v>20702</v>
      </c>
      <c r="J220" s="197" t="s">
        <v>1790</v>
      </c>
      <c r="K220" s="197"/>
      <c r="L220" s="430">
        <v>45191</v>
      </c>
      <c r="M220" s="197"/>
      <c r="N220" s="397" t="s">
        <v>20</v>
      </c>
    </row>
    <row r="221" spans="1:14">
      <c r="A221" s="197" t="s">
        <v>5422</v>
      </c>
      <c r="B221" s="197" t="s">
        <v>5423</v>
      </c>
      <c r="C221" s="218">
        <v>1</v>
      </c>
      <c r="D221" s="197" t="s">
        <v>5409</v>
      </c>
      <c r="E221" s="197" t="s">
        <v>5130</v>
      </c>
      <c r="F221" s="197" t="s">
        <v>5131</v>
      </c>
      <c r="G221" s="197" t="s">
        <v>5424</v>
      </c>
      <c r="H221" s="197" t="s">
        <v>19</v>
      </c>
      <c r="I221" s="409">
        <v>11400</v>
      </c>
      <c r="J221" s="197" t="s">
        <v>407</v>
      </c>
      <c r="K221" s="197"/>
      <c r="L221" s="430">
        <v>45209</v>
      </c>
      <c r="M221" s="197"/>
      <c r="N221" s="397" t="s">
        <v>20</v>
      </c>
    </row>
    <row r="222" spans="1:14">
      <c r="A222" s="197" t="s">
        <v>5425</v>
      </c>
      <c r="B222" s="197" t="s">
        <v>5426</v>
      </c>
      <c r="C222" s="218">
        <v>0</v>
      </c>
      <c r="D222" s="197" t="s">
        <v>5409</v>
      </c>
      <c r="E222" s="197" t="s">
        <v>5427</v>
      </c>
      <c r="F222" s="197" t="s">
        <v>3322</v>
      </c>
      <c r="G222" s="197" t="s">
        <v>5410</v>
      </c>
      <c r="H222" s="197" t="s">
        <v>5194</v>
      </c>
      <c r="I222" s="409">
        <v>20700</v>
      </c>
      <c r="J222" s="197" t="s">
        <v>5411</v>
      </c>
      <c r="K222" s="197"/>
      <c r="L222" s="430">
        <v>45191</v>
      </c>
      <c r="M222" s="197"/>
      <c r="N222" s="397" t="s">
        <v>20</v>
      </c>
    </row>
    <row r="223" spans="1:14">
      <c r="A223" s="197" t="s">
        <v>5428</v>
      </c>
      <c r="B223" s="197" t="s">
        <v>5429</v>
      </c>
      <c r="C223" s="218">
        <v>0</v>
      </c>
      <c r="D223" s="197" t="s">
        <v>2356</v>
      </c>
      <c r="E223" s="197" t="s">
        <v>1643</v>
      </c>
      <c r="F223" s="197" t="s">
        <v>2154</v>
      </c>
      <c r="G223" s="197" t="s">
        <v>5430</v>
      </c>
      <c r="H223" s="197" t="s">
        <v>333</v>
      </c>
      <c r="I223" s="425">
        <v>85000</v>
      </c>
      <c r="J223" s="197" t="s">
        <v>1857</v>
      </c>
      <c r="K223" s="197"/>
      <c r="L223" s="430">
        <v>45217</v>
      </c>
      <c r="M223" s="197"/>
      <c r="N223" s="397" t="s">
        <v>20</v>
      </c>
    </row>
    <row r="224" spans="1:14">
      <c r="A224" s="197" t="s">
        <v>5431</v>
      </c>
      <c r="B224" s="415" t="s">
        <v>5432</v>
      </c>
      <c r="C224" s="423">
        <v>1</v>
      </c>
      <c r="D224" s="415" t="s">
        <v>2356</v>
      </c>
      <c r="E224" s="415" t="s">
        <v>1293</v>
      </c>
      <c r="F224" s="415" t="s">
        <v>1294</v>
      </c>
      <c r="G224" s="415" t="s">
        <v>5433</v>
      </c>
      <c r="H224" s="197" t="s">
        <v>333</v>
      </c>
      <c r="I224" s="409">
        <v>108000</v>
      </c>
      <c r="J224" s="197" t="s">
        <v>1857</v>
      </c>
      <c r="K224" s="197"/>
      <c r="L224" s="430">
        <v>45224</v>
      </c>
      <c r="M224" s="197"/>
      <c r="N224" s="397" t="s">
        <v>20</v>
      </c>
    </row>
    <row r="225" spans="1:14">
      <c r="A225" s="197" t="s">
        <v>5434</v>
      </c>
      <c r="B225" s="197" t="s">
        <v>5435</v>
      </c>
      <c r="C225" s="218">
        <v>0</v>
      </c>
      <c r="D225" s="197" t="s">
        <v>2356</v>
      </c>
      <c r="E225" s="197" t="s">
        <v>5436</v>
      </c>
      <c r="F225" s="197" t="s">
        <v>1497</v>
      </c>
      <c r="G225" s="197" t="s">
        <v>5437</v>
      </c>
      <c r="H225" s="197" t="s">
        <v>333</v>
      </c>
      <c r="I225" s="409">
        <v>85000</v>
      </c>
      <c r="J225" s="197" t="s">
        <v>1857</v>
      </c>
      <c r="K225" s="197"/>
      <c r="L225" s="430">
        <v>45217</v>
      </c>
      <c r="M225" s="197"/>
      <c r="N225" s="397" t="s">
        <v>20</v>
      </c>
    </row>
    <row r="226" spans="1:14">
      <c r="A226" s="197" t="s">
        <v>5438</v>
      </c>
      <c r="B226" s="197" t="s">
        <v>5439</v>
      </c>
      <c r="C226" s="218">
        <v>0</v>
      </c>
      <c r="D226" s="197" t="s">
        <v>2356</v>
      </c>
      <c r="E226" s="197" t="s">
        <v>1253</v>
      </c>
      <c r="F226" s="197" t="s">
        <v>1254</v>
      </c>
      <c r="G226" s="197" t="s">
        <v>5440</v>
      </c>
      <c r="H226" s="197" t="s">
        <v>333</v>
      </c>
      <c r="I226" s="409">
        <v>100000</v>
      </c>
      <c r="J226" s="197" t="s">
        <v>1857</v>
      </c>
      <c r="K226" s="197"/>
      <c r="L226" s="430">
        <v>45222</v>
      </c>
      <c r="M226" s="197"/>
      <c r="N226" s="397" t="s">
        <v>20</v>
      </c>
    </row>
    <row r="227" spans="1:14">
      <c r="A227" s="197" t="s">
        <v>5441</v>
      </c>
      <c r="B227" s="197" t="s">
        <v>5442</v>
      </c>
      <c r="C227" s="218">
        <v>0</v>
      </c>
      <c r="D227" s="197" t="s">
        <v>2356</v>
      </c>
      <c r="E227" s="197" t="s">
        <v>3543</v>
      </c>
      <c r="F227" s="197" t="s">
        <v>2637</v>
      </c>
      <c r="G227" s="197" t="s">
        <v>5443</v>
      </c>
      <c r="H227" s="197" t="s">
        <v>333</v>
      </c>
      <c r="I227" s="409">
        <v>150000</v>
      </c>
      <c r="J227" s="197" t="s">
        <v>1857</v>
      </c>
      <c r="K227" s="197"/>
      <c r="L227" s="430">
        <v>45224</v>
      </c>
      <c r="M227" s="197"/>
      <c r="N227" s="397" t="s">
        <v>20</v>
      </c>
    </row>
    <row r="228" spans="1:14">
      <c r="A228" s="197" t="s">
        <v>5444</v>
      </c>
      <c r="B228" s="197" t="s">
        <v>5445</v>
      </c>
      <c r="C228" s="218">
        <v>0</v>
      </c>
      <c r="D228" s="197" t="s">
        <v>2356</v>
      </c>
      <c r="E228" s="197" t="s">
        <v>51</v>
      </c>
      <c r="F228" s="197" t="s">
        <v>52</v>
      </c>
      <c r="G228" s="197" t="s">
        <v>5446</v>
      </c>
      <c r="H228" s="197" t="s">
        <v>333</v>
      </c>
      <c r="I228" s="409">
        <v>25000</v>
      </c>
      <c r="J228" s="197" t="s">
        <v>1857</v>
      </c>
      <c r="K228" s="197"/>
      <c r="L228" s="430">
        <v>45251</v>
      </c>
      <c r="M228" s="197"/>
      <c r="N228" s="397" t="s">
        <v>20</v>
      </c>
    </row>
    <row r="229" spans="1:14">
      <c r="A229" s="197" t="s">
        <v>5447</v>
      </c>
      <c r="B229" s="197" t="s">
        <v>5448</v>
      </c>
      <c r="C229" s="218">
        <v>0</v>
      </c>
      <c r="D229" s="197" t="s">
        <v>2356</v>
      </c>
      <c r="E229" s="197" t="s">
        <v>5449</v>
      </c>
      <c r="F229" s="197" t="s">
        <v>5450</v>
      </c>
      <c r="G229" s="197" t="s">
        <v>5451</v>
      </c>
      <c r="H229" s="197" t="s">
        <v>333</v>
      </c>
      <c r="I229" s="409">
        <v>35000</v>
      </c>
      <c r="J229" s="197" t="s">
        <v>1481</v>
      </c>
      <c r="K229" s="197"/>
      <c r="L229" s="430">
        <v>45224</v>
      </c>
      <c r="M229" s="197"/>
      <c r="N229" s="397" t="s">
        <v>20</v>
      </c>
    </row>
    <row r="230" spans="1:14">
      <c r="A230" s="197" t="s">
        <v>5452</v>
      </c>
      <c r="B230" s="197" t="s">
        <v>5453</v>
      </c>
      <c r="C230" s="218">
        <v>0</v>
      </c>
      <c r="D230" s="197" t="s">
        <v>4582</v>
      </c>
      <c r="E230" s="197" t="s">
        <v>5454</v>
      </c>
      <c r="F230" s="197" t="s">
        <v>5455</v>
      </c>
      <c r="G230" s="197" t="s">
        <v>5456</v>
      </c>
      <c r="H230" s="197" t="s">
        <v>1801</v>
      </c>
      <c r="I230" s="409">
        <v>49950</v>
      </c>
      <c r="J230" s="197" t="s">
        <v>407</v>
      </c>
      <c r="K230" s="197"/>
      <c r="L230" s="430">
        <v>45239</v>
      </c>
      <c r="M230" s="197"/>
      <c r="N230" s="397" t="s">
        <v>20</v>
      </c>
    </row>
    <row r="231" spans="1:14">
      <c r="A231" s="197" t="s">
        <v>5457</v>
      </c>
      <c r="B231" s="197" t="s">
        <v>5458</v>
      </c>
      <c r="C231" s="218">
        <v>1</v>
      </c>
      <c r="D231" s="197" t="s">
        <v>2356</v>
      </c>
      <c r="E231" s="197" t="s">
        <v>5459</v>
      </c>
      <c r="F231" s="197" t="s">
        <v>5460</v>
      </c>
      <c r="G231" s="197" t="s">
        <v>5461</v>
      </c>
      <c r="H231" s="197" t="s">
        <v>19</v>
      </c>
      <c r="I231" s="409">
        <v>7000</v>
      </c>
      <c r="J231" s="197" t="s">
        <v>407</v>
      </c>
      <c r="K231" s="197"/>
      <c r="L231" s="430">
        <v>45224</v>
      </c>
      <c r="M231" s="197"/>
      <c r="N231" s="397" t="s">
        <v>686</v>
      </c>
    </row>
    <row r="232" spans="1:14">
      <c r="A232" s="197" t="s">
        <v>5462</v>
      </c>
      <c r="B232" s="197" t="s">
        <v>5463</v>
      </c>
      <c r="C232" s="218">
        <v>0</v>
      </c>
      <c r="D232" s="197" t="s">
        <v>2356</v>
      </c>
      <c r="E232" s="197" t="s">
        <v>5464</v>
      </c>
      <c r="F232" s="197" t="s">
        <v>5465</v>
      </c>
      <c r="G232" s="197" t="s">
        <v>5466</v>
      </c>
      <c r="H232" s="197" t="s">
        <v>333</v>
      </c>
      <c r="I232" s="409">
        <v>20000</v>
      </c>
      <c r="J232" s="197" t="s">
        <v>1790</v>
      </c>
      <c r="K232" s="197"/>
      <c r="L232" s="430">
        <v>45224</v>
      </c>
      <c r="M232" s="197"/>
      <c r="N232" s="397" t="s">
        <v>20</v>
      </c>
    </row>
    <row r="233" spans="1:14">
      <c r="A233" s="197" t="s">
        <v>5467</v>
      </c>
      <c r="B233" s="197" t="s">
        <v>5468</v>
      </c>
      <c r="C233" s="218">
        <v>0</v>
      </c>
      <c r="D233" s="197" t="s">
        <v>2356</v>
      </c>
      <c r="E233" s="197" t="s">
        <v>5469</v>
      </c>
      <c r="F233" s="197" t="s">
        <v>5470</v>
      </c>
      <c r="G233" s="197" t="s">
        <v>5471</v>
      </c>
      <c r="H233" s="197" t="s">
        <v>19</v>
      </c>
      <c r="I233" s="409">
        <v>4000</v>
      </c>
      <c r="J233" s="197" t="s">
        <v>407</v>
      </c>
      <c r="K233" s="197"/>
      <c r="L233" s="430">
        <v>45257</v>
      </c>
      <c r="M233" s="197"/>
      <c r="N233" s="397" t="s">
        <v>20</v>
      </c>
    </row>
    <row r="234" spans="1:14">
      <c r="A234" s="197" t="s">
        <v>5472</v>
      </c>
      <c r="B234" s="197" t="s">
        <v>5468</v>
      </c>
      <c r="C234" s="218">
        <v>0</v>
      </c>
      <c r="D234" s="197" t="s">
        <v>2356</v>
      </c>
      <c r="E234" s="197" t="s">
        <v>5473</v>
      </c>
      <c r="F234" s="197" t="s">
        <v>5474</v>
      </c>
      <c r="G234" s="197" t="s">
        <v>5475</v>
      </c>
      <c r="H234" s="197" t="s">
        <v>19</v>
      </c>
      <c r="I234" s="409">
        <v>4500</v>
      </c>
      <c r="J234" s="197" t="s">
        <v>407</v>
      </c>
      <c r="K234" s="197"/>
      <c r="L234" s="430">
        <v>45257</v>
      </c>
      <c r="M234" s="197"/>
      <c r="N234" s="397" t="s">
        <v>20</v>
      </c>
    </row>
    <row r="235" spans="1:14">
      <c r="A235" s="197" t="s">
        <v>5476</v>
      </c>
      <c r="B235" s="197" t="s">
        <v>5477</v>
      </c>
      <c r="C235" s="218">
        <v>0</v>
      </c>
      <c r="D235" s="197" t="s">
        <v>2356</v>
      </c>
      <c r="E235" s="197" t="s">
        <v>5459</v>
      </c>
      <c r="F235" s="197" t="s">
        <v>5460</v>
      </c>
      <c r="G235" s="197" t="s">
        <v>5069</v>
      </c>
      <c r="H235" s="197" t="s">
        <v>19</v>
      </c>
      <c r="I235" s="409">
        <v>0</v>
      </c>
      <c r="J235" s="197" t="s">
        <v>407</v>
      </c>
      <c r="K235" s="197"/>
      <c r="L235" s="430" t="s">
        <v>3727</v>
      </c>
      <c r="M235" s="197"/>
      <c r="N235" s="397" t="s">
        <v>20</v>
      </c>
    </row>
    <row r="236" spans="1:14">
      <c r="A236" s="197" t="s">
        <v>5478</v>
      </c>
      <c r="B236" s="197" t="s">
        <v>5479</v>
      </c>
      <c r="C236" s="218">
        <v>0</v>
      </c>
      <c r="D236" s="197" t="s">
        <v>2356</v>
      </c>
      <c r="E236" s="197" t="s">
        <v>5179</v>
      </c>
      <c r="F236" s="197" t="s">
        <v>5180</v>
      </c>
      <c r="G236" s="197" t="s">
        <v>5069</v>
      </c>
      <c r="H236" s="197" t="s">
        <v>19</v>
      </c>
      <c r="I236" s="409">
        <v>0</v>
      </c>
      <c r="J236" s="197" t="s">
        <v>407</v>
      </c>
      <c r="K236" s="197"/>
      <c r="L236" s="430" t="s">
        <v>3727</v>
      </c>
      <c r="M236" s="197"/>
      <c r="N236" s="397" t="s">
        <v>686</v>
      </c>
    </row>
    <row r="237" spans="1:14">
      <c r="A237" s="197" t="s">
        <v>5480</v>
      </c>
      <c r="B237" s="197" t="s">
        <v>5481</v>
      </c>
      <c r="C237" s="218">
        <v>0</v>
      </c>
      <c r="D237" s="197" t="s">
        <v>2356</v>
      </c>
      <c r="E237" s="197" t="s">
        <v>5404</v>
      </c>
      <c r="F237" s="197" t="s">
        <v>5482</v>
      </c>
      <c r="G237" s="197" t="s">
        <v>5069</v>
      </c>
      <c r="H237" s="197" t="s">
        <v>19</v>
      </c>
      <c r="I237" s="409">
        <v>0</v>
      </c>
      <c r="J237" s="197" t="s">
        <v>4845</v>
      </c>
      <c r="K237" s="197"/>
      <c r="L237" s="430" t="s">
        <v>3727</v>
      </c>
      <c r="M237" s="197"/>
      <c r="N237" s="397" t="s">
        <v>686</v>
      </c>
    </row>
    <row r="238" spans="1:14">
      <c r="A238" s="197" t="s">
        <v>5483</v>
      </c>
      <c r="B238" s="197" t="s">
        <v>5484</v>
      </c>
      <c r="C238" s="218">
        <v>2</v>
      </c>
      <c r="D238" s="197" t="s">
        <v>5485</v>
      </c>
      <c r="E238" s="197" t="s">
        <v>1191</v>
      </c>
      <c r="F238" s="197" t="s">
        <v>1192</v>
      </c>
      <c r="G238" s="197" t="s">
        <v>5486</v>
      </c>
      <c r="H238" s="197" t="s">
        <v>459</v>
      </c>
      <c r="I238" s="409">
        <v>177000</v>
      </c>
      <c r="J238" s="197" t="s">
        <v>5487</v>
      </c>
      <c r="K238" s="197"/>
      <c r="L238" s="430">
        <v>45224</v>
      </c>
      <c r="M238" s="197"/>
      <c r="N238" s="397" t="s">
        <v>20</v>
      </c>
    </row>
    <row r="239" spans="1:14">
      <c r="A239" s="197" t="s">
        <v>5488</v>
      </c>
      <c r="B239" s="197" t="s">
        <v>5489</v>
      </c>
      <c r="C239" s="218">
        <v>0</v>
      </c>
      <c r="D239" s="197" t="s">
        <v>5490</v>
      </c>
      <c r="E239" s="197" t="s">
        <v>5267</v>
      </c>
      <c r="F239" s="197" t="s">
        <v>5268</v>
      </c>
      <c r="G239" s="197" t="s">
        <v>5491</v>
      </c>
      <c r="H239" s="197" t="s">
        <v>5194</v>
      </c>
      <c r="I239" s="409">
        <v>11400</v>
      </c>
      <c r="J239" s="197" t="s">
        <v>1695</v>
      </c>
      <c r="K239" s="197"/>
      <c r="L239" s="430">
        <v>45237</v>
      </c>
      <c r="M239" s="197"/>
      <c r="N239" s="397" t="s">
        <v>20</v>
      </c>
    </row>
    <row r="240" spans="1:14">
      <c r="A240" s="197" t="s">
        <v>5492</v>
      </c>
      <c r="B240" s="197" t="s">
        <v>5493</v>
      </c>
      <c r="C240" s="218">
        <v>0</v>
      </c>
      <c r="D240" s="197" t="s">
        <v>2356</v>
      </c>
      <c r="E240" s="197" t="s">
        <v>5494</v>
      </c>
      <c r="F240" s="197" t="s">
        <v>1103</v>
      </c>
      <c r="G240" s="197" t="s">
        <v>123</v>
      </c>
      <c r="H240" s="197" t="s">
        <v>19</v>
      </c>
      <c r="I240" s="409">
        <v>400</v>
      </c>
      <c r="J240" s="197" t="s">
        <v>71</v>
      </c>
      <c r="K240" s="197"/>
      <c r="L240" s="430">
        <v>45237</v>
      </c>
      <c r="M240" s="197"/>
      <c r="N240" s="397" t="s">
        <v>20</v>
      </c>
    </row>
    <row r="241" spans="1:14">
      <c r="A241" s="197" t="s">
        <v>5495</v>
      </c>
      <c r="B241" s="197" t="s">
        <v>5496</v>
      </c>
      <c r="C241" s="218">
        <v>0</v>
      </c>
      <c r="D241" s="197" t="s">
        <v>2356</v>
      </c>
      <c r="E241" s="197" t="s">
        <v>5250</v>
      </c>
      <c r="F241" s="197" t="s">
        <v>5251</v>
      </c>
      <c r="G241" s="197" t="s">
        <v>123</v>
      </c>
      <c r="H241" s="197" t="s">
        <v>19</v>
      </c>
      <c r="I241" s="409">
        <v>700</v>
      </c>
      <c r="J241" s="197" t="s">
        <v>71</v>
      </c>
      <c r="K241" s="197"/>
      <c r="L241" s="430">
        <v>45237</v>
      </c>
      <c r="M241" s="197"/>
      <c r="N241" s="397" t="s">
        <v>20</v>
      </c>
    </row>
    <row r="242" spans="1:14">
      <c r="A242" s="197" t="s">
        <v>5497</v>
      </c>
      <c r="B242" s="197" t="s">
        <v>39</v>
      </c>
      <c r="C242" s="218" t="s">
        <v>39</v>
      </c>
      <c r="D242" s="417" t="s">
        <v>5498</v>
      </c>
      <c r="E242" s="197"/>
      <c r="F242" s="197"/>
      <c r="G242" s="418"/>
      <c r="H242" s="197"/>
      <c r="I242" s="409"/>
      <c r="J242" s="197" t="s">
        <v>4845</v>
      </c>
      <c r="K242" s="197"/>
      <c r="L242" s="430" t="s">
        <v>3727</v>
      </c>
      <c r="M242" s="197"/>
      <c r="N242" s="197"/>
    </row>
    <row r="243" spans="1:14" ht="14.25">
      <c r="A243" s="197" t="s">
        <v>5499</v>
      </c>
      <c r="B243" s="197" t="s">
        <v>5500</v>
      </c>
      <c r="C243" s="218">
        <v>0</v>
      </c>
      <c r="D243" s="417" t="s">
        <v>2356</v>
      </c>
      <c r="E243" s="197" t="s">
        <v>5501</v>
      </c>
      <c r="F243" s="197" t="s">
        <v>3372</v>
      </c>
      <c r="G243" s="466" t="s">
        <v>5502</v>
      </c>
      <c r="H243" s="467" t="s">
        <v>333</v>
      </c>
      <c r="I243" s="425">
        <v>20000</v>
      </c>
      <c r="J243" s="415" t="s">
        <v>1790</v>
      </c>
      <c r="K243" s="197"/>
      <c r="L243" s="430">
        <v>45251</v>
      </c>
      <c r="M243" s="197"/>
      <c r="N243" s="456" t="s">
        <v>20</v>
      </c>
    </row>
    <row r="244" spans="1:14" ht="14.25">
      <c r="A244" s="197" t="s">
        <v>5503</v>
      </c>
      <c r="B244" s="197" t="s">
        <v>5504</v>
      </c>
      <c r="C244" s="218">
        <v>0</v>
      </c>
      <c r="D244" s="417" t="s">
        <v>2356</v>
      </c>
      <c r="E244" s="197" t="s">
        <v>5505</v>
      </c>
      <c r="F244" s="197" t="s">
        <v>5506</v>
      </c>
      <c r="G244" s="466" t="s">
        <v>5507</v>
      </c>
      <c r="H244" s="467" t="s">
        <v>19</v>
      </c>
      <c r="I244" s="425">
        <v>3500</v>
      </c>
      <c r="J244" s="415" t="s">
        <v>407</v>
      </c>
      <c r="K244" s="197"/>
      <c r="L244" s="430">
        <v>45243</v>
      </c>
      <c r="M244" s="197"/>
      <c r="N244" s="456" t="s">
        <v>20</v>
      </c>
    </row>
    <row r="245" spans="1:14">
      <c r="A245" s="197" t="s">
        <v>5508</v>
      </c>
      <c r="B245" s="197" t="s">
        <v>5509</v>
      </c>
      <c r="C245" s="218">
        <v>0</v>
      </c>
      <c r="D245" s="415" t="s">
        <v>2356</v>
      </c>
      <c r="E245" s="458" t="s">
        <v>5510</v>
      </c>
      <c r="F245" t="s">
        <v>5511</v>
      </c>
      <c r="G245" s="197" t="s">
        <v>5512</v>
      </c>
      <c r="H245" s="197" t="s">
        <v>19</v>
      </c>
      <c r="I245" s="409">
        <v>3500</v>
      </c>
      <c r="J245" s="197" t="s">
        <v>407</v>
      </c>
      <c r="K245" s="197"/>
      <c r="L245" s="430">
        <v>45246</v>
      </c>
      <c r="M245" s="197"/>
      <c r="N245" s="456" t="s">
        <v>20</v>
      </c>
    </row>
    <row r="246" spans="1:14">
      <c r="A246" s="197" t="s">
        <v>5513</v>
      </c>
      <c r="B246" s="197" t="s">
        <v>5514</v>
      </c>
      <c r="C246" s="218">
        <v>0</v>
      </c>
      <c r="D246" s="197" t="s">
        <v>2356</v>
      </c>
      <c r="E246" s="197" t="s">
        <v>268</v>
      </c>
      <c r="F246" s="415" t="s">
        <v>269</v>
      </c>
      <c r="G246" s="197" t="s">
        <v>5515</v>
      </c>
      <c r="H246" s="197" t="s">
        <v>19</v>
      </c>
      <c r="I246" s="409" t="s">
        <v>5516</v>
      </c>
      <c r="J246" s="197" t="s">
        <v>407</v>
      </c>
      <c r="K246" s="197"/>
      <c r="L246" s="430">
        <v>45258</v>
      </c>
      <c r="M246" s="197"/>
      <c r="N246" s="456" t="s">
        <v>20</v>
      </c>
    </row>
    <row r="247" spans="1:14">
      <c r="A247" s="197" t="s">
        <v>5517</v>
      </c>
      <c r="B247" s="197" t="s">
        <v>5518</v>
      </c>
      <c r="C247" s="218">
        <v>0</v>
      </c>
      <c r="D247" s="197" t="s">
        <v>2356</v>
      </c>
      <c r="E247" s="417" t="s">
        <v>4857</v>
      </c>
      <c r="F247" s="197" t="s">
        <v>5519</v>
      </c>
      <c r="G247" s="418" t="s">
        <v>5520</v>
      </c>
      <c r="H247" s="197" t="s">
        <v>19</v>
      </c>
      <c r="I247" s="409">
        <v>22000</v>
      </c>
      <c r="J247" s="197" t="s">
        <v>407</v>
      </c>
      <c r="K247" s="197"/>
      <c r="L247" s="430" t="s">
        <v>3727</v>
      </c>
      <c r="M247" s="197"/>
      <c r="N247" s="456" t="s">
        <v>686</v>
      </c>
    </row>
    <row r="248" spans="1:14">
      <c r="A248" s="197" t="s">
        <v>5521</v>
      </c>
      <c r="B248" s="197" t="s">
        <v>5522</v>
      </c>
      <c r="C248" s="218">
        <v>0</v>
      </c>
      <c r="D248" s="197" t="s">
        <v>2356</v>
      </c>
      <c r="E248" s="417" t="s">
        <v>3074</v>
      </c>
      <c r="F248" s="197" t="s">
        <v>831</v>
      </c>
      <c r="G248" s="418" t="s">
        <v>5523</v>
      </c>
      <c r="H248" s="197" t="s">
        <v>5194</v>
      </c>
      <c r="I248" s="409">
        <v>267100</v>
      </c>
      <c r="J248" s="197" t="s">
        <v>5524</v>
      </c>
      <c r="K248" s="197"/>
      <c r="L248" s="430">
        <v>45237</v>
      </c>
      <c r="M248" s="197"/>
      <c r="N248" s="456" t="s">
        <v>20</v>
      </c>
    </row>
    <row r="249" spans="1:14">
      <c r="A249" s="197" t="s">
        <v>5525</v>
      </c>
      <c r="B249" s="197" t="s">
        <v>5526</v>
      </c>
      <c r="C249" s="218">
        <v>0</v>
      </c>
      <c r="D249" s="197" t="s">
        <v>2356</v>
      </c>
      <c r="E249" s="417" t="s">
        <v>5527</v>
      </c>
      <c r="F249" s="197" t="s">
        <v>1419</v>
      </c>
      <c r="G249" s="418" t="s">
        <v>5528</v>
      </c>
      <c r="H249" s="197" t="s">
        <v>19</v>
      </c>
      <c r="I249" s="409">
        <v>4000</v>
      </c>
      <c r="J249" s="197" t="s">
        <v>407</v>
      </c>
      <c r="K249" s="197"/>
      <c r="L249" s="430">
        <v>45261</v>
      </c>
      <c r="M249" s="197"/>
      <c r="N249" s="456" t="s">
        <v>20</v>
      </c>
    </row>
    <row r="250" spans="1:14">
      <c r="A250" s="197" t="s">
        <v>5529</v>
      </c>
      <c r="B250" s="197" t="s">
        <v>5530</v>
      </c>
      <c r="C250" s="218">
        <v>0</v>
      </c>
      <c r="D250" s="197" t="s">
        <v>2356</v>
      </c>
      <c r="E250" s="417" t="s">
        <v>5531</v>
      </c>
      <c r="F250" s="197" t="s">
        <v>5532</v>
      </c>
      <c r="G250" s="418" t="s">
        <v>5533</v>
      </c>
      <c r="H250" s="197" t="s">
        <v>19</v>
      </c>
      <c r="I250" s="409">
        <v>3500</v>
      </c>
      <c r="J250" s="197" t="s">
        <v>407</v>
      </c>
      <c r="K250" s="197"/>
      <c r="L250" s="430">
        <v>45252</v>
      </c>
      <c r="M250" s="197"/>
      <c r="N250" s="456" t="s">
        <v>20</v>
      </c>
    </row>
    <row r="251" spans="1:14">
      <c r="A251" s="197" t="s">
        <v>5534</v>
      </c>
      <c r="B251" s="197" t="s">
        <v>5535</v>
      </c>
      <c r="C251" s="218">
        <v>0</v>
      </c>
      <c r="D251" s="197" t="s">
        <v>2356</v>
      </c>
      <c r="E251" s="417" t="s">
        <v>5536</v>
      </c>
      <c r="F251" s="197" t="s">
        <v>5537</v>
      </c>
      <c r="G251" s="418" t="s">
        <v>5538</v>
      </c>
      <c r="H251" s="197" t="s">
        <v>19</v>
      </c>
      <c r="I251" s="409">
        <v>3500</v>
      </c>
      <c r="J251" s="197" t="s">
        <v>407</v>
      </c>
      <c r="K251" s="197"/>
      <c r="L251" s="430">
        <v>45246</v>
      </c>
      <c r="M251" s="197"/>
      <c r="N251" s="456" t="s">
        <v>20</v>
      </c>
    </row>
    <row r="252" spans="1:14">
      <c r="A252" s="197" t="s">
        <v>5539</v>
      </c>
      <c r="B252" s="197" t="s">
        <v>5540</v>
      </c>
      <c r="C252" s="423">
        <v>0</v>
      </c>
      <c r="D252" s="415" t="s">
        <v>2356</v>
      </c>
      <c r="E252" s="415" t="s">
        <v>5541</v>
      </c>
      <c r="F252" s="415" t="s">
        <v>155</v>
      </c>
      <c r="G252" s="415" t="s">
        <v>5380</v>
      </c>
      <c r="H252" s="415" t="s">
        <v>1759</v>
      </c>
      <c r="I252" s="457">
        <v>6500</v>
      </c>
      <c r="J252" s="415" t="s">
        <v>71</v>
      </c>
      <c r="K252" s="197"/>
      <c r="L252" s="430">
        <v>45265</v>
      </c>
      <c r="M252" s="197"/>
      <c r="N252" s="397" t="s">
        <v>20</v>
      </c>
    </row>
    <row r="253" spans="1:14">
      <c r="A253" s="197" t="s">
        <v>5542</v>
      </c>
      <c r="B253" s="197" t="s">
        <v>5543</v>
      </c>
      <c r="C253" s="468">
        <v>0</v>
      </c>
      <c r="D253" s="197" t="s">
        <v>2260</v>
      </c>
      <c r="E253" s="197" t="s">
        <v>4471</v>
      </c>
      <c r="F253" s="197" t="s">
        <v>831</v>
      </c>
      <c r="G253" s="419" t="s">
        <v>5544</v>
      </c>
      <c r="H253" s="415" t="s">
        <v>333</v>
      </c>
      <c r="I253" s="457">
        <v>230000</v>
      </c>
      <c r="J253" s="415" t="s">
        <v>4322</v>
      </c>
      <c r="K253" s="197"/>
      <c r="L253" s="430">
        <v>45251</v>
      </c>
      <c r="M253" s="197"/>
      <c r="N253" s="397" t="s">
        <v>20</v>
      </c>
    </row>
    <row r="254" spans="1:14">
      <c r="A254" s="197" t="s">
        <v>5545</v>
      </c>
      <c r="B254" s="197" t="s">
        <v>5546</v>
      </c>
      <c r="C254" s="468">
        <v>0</v>
      </c>
      <c r="D254" s="197" t="s">
        <v>2260</v>
      </c>
      <c r="E254" s="197" t="s">
        <v>4467</v>
      </c>
      <c r="F254" s="197" t="s">
        <v>3731</v>
      </c>
      <c r="G254" s="419" t="s">
        <v>5547</v>
      </c>
      <c r="H254" s="424" t="s">
        <v>333</v>
      </c>
      <c r="I254" s="409">
        <v>60000</v>
      </c>
      <c r="J254" s="197" t="s">
        <v>4322</v>
      </c>
      <c r="K254" s="418"/>
      <c r="L254" s="430">
        <v>45251</v>
      </c>
      <c r="M254" s="197"/>
      <c r="N254" s="397" t="s">
        <v>20</v>
      </c>
    </row>
    <row r="255" spans="1:14">
      <c r="A255" s="197" t="s">
        <v>5548</v>
      </c>
      <c r="B255" s="197" t="s">
        <v>5549</v>
      </c>
      <c r="C255" s="468">
        <v>0</v>
      </c>
      <c r="D255" s="197" t="s">
        <v>2260</v>
      </c>
      <c r="E255" s="197" t="s">
        <v>2055</v>
      </c>
      <c r="F255" s="197" t="s">
        <v>2056</v>
      </c>
      <c r="G255" s="419" t="s">
        <v>5550</v>
      </c>
      <c r="H255" s="424" t="s">
        <v>5194</v>
      </c>
      <c r="I255" s="409">
        <v>99998.38</v>
      </c>
      <c r="J255" s="197" t="s">
        <v>5524</v>
      </c>
      <c r="K255" s="418"/>
      <c r="L255" s="430">
        <v>45240</v>
      </c>
      <c r="M255" s="197"/>
      <c r="N255" s="397" t="s">
        <v>20</v>
      </c>
    </row>
    <row r="256" spans="1:14">
      <c r="A256" s="197" t="s">
        <v>5551</v>
      </c>
      <c r="B256" s="197" t="s">
        <v>5552</v>
      </c>
      <c r="C256" s="218">
        <v>0</v>
      </c>
      <c r="D256" s="417" t="s">
        <v>2260</v>
      </c>
      <c r="E256" s="197" t="s">
        <v>1538</v>
      </c>
      <c r="F256" s="197" t="s">
        <v>1539</v>
      </c>
      <c r="G256" s="197" t="s">
        <v>5553</v>
      </c>
      <c r="H256" s="418" t="s">
        <v>101</v>
      </c>
      <c r="I256" s="427">
        <v>547644</v>
      </c>
      <c r="J256" s="455" t="s">
        <v>1790</v>
      </c>
      <c r="K256" s="197"/>
      <c r="L256" s="430">
        <v>45247</v>
      </c>
      <c r="M256" s="197"/>
      <c r="N256" s="397" t="s">
        <v>20</v>
      </c>
    </row>
    <row r="257" spans="1:14">
      <c r="A257" s="197" t="s">
        <v>5554</v>
      </c>
      <c r="B257" s="197" t="s">
        <v>5555</v>
      </c>
      <c r="C257" s="218">
        <v>0</v>
      </c>
      <c r="D257" s="417" t="s">
        <v>2260</v>
      </c>
      <c r="E257" s="197" t="s">
        <v>5556</v>
      </c>
      <c r="F257" s="197" t="s">
        <v>5557</v>
      </c>
      <c r="G257" s="197" t="s">
        <v>4720</v>
      </c>
      <c r="H257" s="418" t="s">
        <v>101</v>
      </c>
      <c r="I257" s="409">
        <v>600</v>
      </c>
      <c r="J257" s="197" t="s">
        <v>71</v>
      </c>
      <c r="K257" s="197"/>
      <c r="L257" s="430">
        <v>45254</v>
      </c>
      <c r="M257" s="197"/>
      <c r="N257" s="397" t="s">
        <v>20</v>
      </c>
    </row>
    <row r="258" spans="1:14">
      <c r="A258" s="197" t="s">
        <v>5558</v>
      </c>
      <c r="B258" s="197" t="s">
        <v>5559</v>
      </c>
      <c r="C258" s="218">
        <v>0</v>
      </c>
      <c r="D258" s="417" t="s">
        <v>2356</v>
      </c>
      <c r="E258" s="197" t="s">
        <v>5560</v>
      </c>
      <c r="F258" s="197" t="s">
        <v>5537</v>
      </c>
      <c r="G258" s="197" t="s">
        <v>5561</v>
      </c>
      <c r="H258" s="418" t="s">
        <v>19</v>
      </c>
      <c r="I258" s="409">
        <v>20500</v>
      </c>
      <c r="J258" s="197" t="s">
        <v>5562</v>
      </c>
      <c r="K258" s="197"/>
      <c r="L258" s="430">
        <v>45266</v>
      </c>
      <c r="M258" s="197"/>
      <c r="N258" s="397" t="s">
        <v>20</v>
      </c>
    </row>
    <row r="259" spans="1:14">
      <c r="A259" s="197" t="s">
        <v>5563</v>
      </c>
      <c r="B259" s="197" t="s">
        <v>5564</v>
      </c>
      <c r="C259" s="218">
        <v>0</v>
      </c>
      <c r="D259" s="417" t="s">
        <v>2356</v>
      </c>
      <c r="E259" s="197" t="s">
        <v>5565</v>
      </c>
      <c r="F259" s="197" t="s">
        <v>5566</v>
      </c>
      <c r="G259" s="197" t="s">
        <v>5567</v>
      </c>
      <c r="H259" s="418" t="s">
        <v>101</v>
      </c>
      <c r="I259" s="409">
        <v>141206</v>
      </c>
      <c r="J259" s="197" t="s">
        <v>1790</v>
      </c>
      <c r="K259" s="197"/>
      <c r="L259" s="430">
        <v>45252</v>
      </c>
      <c r="M259" s="197"/>
      <c r="N259" s="397" t="s">
        <v>20</v>
      </c>
    </row>
    <row r="260" spans="1:14">
      <c r="A260" s="197" t="s">
        <v>5568</v>
      </c>
      <c r="B260" s="197" t="s">
        <v>5569</v>
      </c>
      <c r="C260" s="218">
        <v>0</v>
      </c>
      <c r="D260" s="417" t="s">
        <v>2356</v>
      </c>
      <c r="E260" s="197" t="s">
        <v>1568</v>
      </c>
      <c r="F260" s="197" t="s">
        <v>1569</v>
      </c>
      <c r="G260" s="197" t="s">
        <v>5570</v>
      </c>
      <c r="H260" s="418" t="s">
        <v>333</v>
      </c>
      <c r="I260" s="409">
        <v>90000</v>
      </c>
      <c r="J260" s="197" t="s">
        <v>1790</v>
      </c>
      <c r="K260" s="197"/>
      <c r="L260" s="430">
        <v>45260</v>
      </c>
      <c r="M260" s="197"/>
      <c r="N260" s="397" t="s">
        <v>20</v>
      </c>
    </row>
    <row r="261" spans="1:14">
      <c r="A261" s="197" t="s">
        <v>5571</v>
      </c>
      <c r="B261" s="197" t="s">
        <v>5572</v>
      </c>
      <c r="C261" s="218">
        <v>0</v>
      </c>
      <c r="D261" s="417" t="s">
        <v>2356</v>
      </c>
      <c r="E261" s="197" t="s">
        <v>5573</v>
      </c>
      <c r="F261" s="197" t="s">
        <v>5574</v>
      </c>
      <c r="G261" s="197" t="s">
        <v>123</v>
      </c>
      <c r="H261" s="197" t="s">
        <v>19</v>
      </c>
      <c r="I261" s="409">
        <v>200</v>
      </c>
      <c r="J261" s="197" t="s">
        <v>71</v>
      </c>
      <c r="K261" s="197"/>
      <c r="L261" s="430" t="s">
        <v>3727</v>
      </c>
      <c r="M261" s="197"/>
      <c r="N261" s="397" t="s">
        <v>686</v>
      </c>
    </row>
    <row r="262" spans="1:14">
      <c r="A262" s="197" t="s">
        <v>5575</v>
      </c>
      <c r="B262" s="197" t="s">
        <v>2447</v>
      </c>
      <c r="C262" s="218">
        <v>0</v>
      </c>
      <c r="D262" s="417" t="s">
        <v>4582</v>
      </c>
      <c r="E262" s="197" t="s">
        <v>4864</v>
      </c>
      <c r="F262" s="197" t="s">
        <v>908</v>
      </c>
      <c r="G262" s="197" t="s">
        <v>5576</v>
      </c>
      <c r="H262" s="197" t="s">
        <v>19</v>
      </c>
      <c r="I262" s="409">
        <v>36130</v>
      </c>
      <c r="J262" s="197" t="s">
        <v>5293</v>
      </c>
      <c r="K262" s="197"/>
      <c r="L262" s="430">
        <v>45254</v>
      </c>
      <c r="M262" s="197"/>
      <c r="N262" s="397" t="s">
        <v>20</v>
      </c>
    </row>
    <row r="263" spans="1:14">
      <c r="A263" s="197" t="s">
        <v>5577</v>
      </c>
      <c r="B263" s="197" t="s">
        <v>5578</v>
      </c>
      <c r="C263" s="218">
        <v>0</v>
      </c>
      <c r="D263" s="417" t="s">
        <v>2356</v>
      </c>
      <c r="E263" s="197" t="s">
        <v>2055</v>
      </c>
      <c r="F263" s="197" t="s">
        <v>2056</v>
      </c>
      <c r="G263" s="197" t="s">
        <v>5579</v>
      </c>
      <c r="H263" s="197" t="s">
        <v>5194</v>
      </c>
      <c r="I263" s="409">
        <v>158729.4</v>
      </c>
      <c r="J263" s="197" t="s">
        <v>5524</v>
      </c>
      <c r="K263" s="197"/>
      <c r="L263" s="430">
        <v>45278</v>
      </c>
      <c r="M263" s="197"/>
      <c r="N263" s="397" t="s">
        <v>20</v>
      </c>
    </row>
    <row r="264" spans="1:14">
      <c r="A264" s="197" t="s">
        <v>5580</v>
      </c>
      <c r="B264" s="197" t="s">
        <v>5581</v>
      </c>
      <c r="C264" s="218">
        <v>0</v>
      </c>
      <c r="D264" s="417" t="s">
        <v>2356</v>
      </c>
      <c r="E264" s="197" t="s">
        <v>1573</v>
      </c>
      <c r="F264" s="197" t="s">
        <v>831</v>
      </c>
      <c r="G264" s="197" t="s">
        <v>5582</v>
      </c>
      <c r="H264" s="197" t="s">
        <v>19</v>
      </c>
      <c r="I264" s="409">
        <v>109200</v>
      </c>
      <c r="J264" s="197" t="s">
        <v>71</v>
      </c>
      <c r="K264" s="197"/>
      <c r="L264" s="430">
        <v>45261</v>
      </c>
      <c r="M264" s="197"/>
      <c r="N264" s="397" t="s">
        <v>20</v>
      </c>
    </row>
    <row r="265" spans="1:14">
      <c r="A265" s="197" t="s">
        <v>5583</v>
      </c>
      <c r="B265" s="197" t="s">
        <v>5584</v>
      </c>
      <c r="C265" s="218">
        <v>0</v>
      </c>
      <c r="D265" s="417" t="s">
        <v>2356</v>
      </c>
      <c r="E265" s="197" t="s">
        <v>1553</v>
      </c>
      <c r="F265" s="197" t="s">
        <v>1554</v>
      </c>
      <c r="G265" s="197" t="s">
        <v>5585</v>
      </c>
      <c r="H265" s="197" t="s">
        <v>333</v>
      </c>
      <c r="I265" s="409">
        <v>10000</v>
      </c>
      <c r="J265" s="197" t="s">
        <v>1790</v>
      </c>
      <c r="K265" s="197"/>
      <c r="L265" s="430">
        <v>45282</v>
      </c>
      <c r="M265" s="197"/>
      <c r="N265" s="397" t="s">
        <v>20</v>
      </c>
    </row>
    <row r="266" spans="1:14">
      <c r="A266" s="197" t="s">
        <v>5586</v>
      </c>
      <c r="B266" s="197" t="s">
        <v>5587</v>
      </c>
      <c r="C266" s="218">
        <v>0</v>
      </c>
      <c r="D266" s="417" t="s">
        <v>5588</v>
      </c>
      <c r="E266" s="197" t="s">
        <v>5589</v>
      </c>
      <c r="F266" s="197" t="s">
        <v>4590</v>
      </c>
      <c r="G266" s="197" t="s">
        <v>5590</v>
      </c>
      <c r="H266" s="197" t="s">
        <v>459</v>
      </c>
      <c r="I266" s="409">
        <v>31675</v>
      </c>
      <c r="J266" s="197" t="s">
        <v>5591</v>
      </c>
      <c r="K266" s="197"/>
      <c r="L266" s="430">
        <v>45274</v>
      </c>
      <c r="M266" s="197"/>
      <c r="N266" s="397" t="s">
        <v>20</v>
      </c>
    </row>
    <row r="267" spans="1:14">
      <c r="A267" s="197" t="s">
        <v>5592</v>
      </c>
      <c r="B267" s="197" t="s">
        <v>5593</v>
      </c>
      <c r="C267" s="218">
        <v>0</v>
      </c>
      <c r="D267" s="417" t="s">
        <v>5409</v>
      </c>
      <c r="E267" s="197" t="s">
        <v>2347</v>
      </c>
      <c r="F267" s="197" t="s">
        <v>182</v>
      </c>
      <c r="G267" s="197" t="s">
        <v>5594</v>
      </c>
      <c r="H267" s="197" t="s">
        <v>5194</v>
      </c>
      <c r="I267" s="409" t="s">
        <v>5595</v>
      </c>
      <c r="J267" s="197" t="s">
        <v>5524</v>
      </c>
      <c r="K267" s="197"/>
      <c r="L267" s="430">
        <v>45278</v>
      </c>
      <c r="M267" s="197"/>
      <c r="N267" s="397" t="s">
        <v>20</v>
      </c>
    </row>
    <row r="268" spans="1:14">
      <c r="A268" s="197" t="s">
        <v>5596</v>
      </c>
      <c r="B268" s="197" t="s">
        <v>5597</v>
      </c>
      <c r="C268" s="218">
        <v>0</v>
      </c>
      <c r="D268" s="417" t="s">
        <v>2356</v>
      </c>
      <c r="E268" s="197" t="s">
        <v>5598</v>
      </c>
      <c r="F268" s="197" t="s">
        <v>565</v>
      </c>
      <c r="G268" s="197" t="s">
        <v>807</v>
      </c>
      <c r="H268" s="197" t="s">
        <v>19</v>
      </c>
      <c r="I268" s="409">
        <v>0</v>
      </c>
      <c r="J268" s="197" t="s">
        <v>764</v>
      </c>
      <c r="K268" s="197"/>
      <c r="L268" s="430" t="s">
        <v>3727</v>
      </c>
      <c r="M268" s="197"/>
      <c r="N268" s="397" t="s">
        <v>20</v>
      </c>
    </row>
    <row r="269" spans="1:14">
      <c r="A269" s="197" t="s">
        <v>5599</v>
      </c>
      <c r="B269" s="197" t="s">
        <v>5600</v>
      </c>
      <c r="C269" s="218">
        <v>0</v>
      </c>
      <c r="D269" s="417" t="s">
        <v>2356</v>
      </c>
      <c r="E269" s="197" t="s">
        <v>2170</v>
      </c>
      <c r="F269" s="197" t="s">
        <v>1583</v>
      </c>
      <c r="G269" s="197" t="s">
        <v>5601</v>
      </c>
      <c r="H269" s="197" t="s">
        <v>19</v>
      </c>
      <c r="I269" s="409">
        <v>36000</v>
      </c>
      <c r="J269" s="197" t="s">
        <v>407</v>
      </c>
      <c r="K269" s="197"/>
      <c r="L269" s="430">
        <v>45268</v>
      </c>
      <c r="M269" s="197"/>
      <c r="N269" s="397" t="s">
        <v>20</v>
      </c>
    </row>
    <row r="270" spans="1:14">
      <c r="A270" s="197" t="s">
        <v>5602</v>
      </c>
      <c r="B270" s="197" t="s">
        <v>5603</v>
      </c>
      <c r="C270" s="218">
        <v>0</v>
      </c>
      <c r="D270" s="417" t="s">
        <v>2356</v>
      </c>
      <c r="E270" s="197" t="s">
        <v>5604</v>
      </c>
      <c r="F270" s="197" t="s">
        <v>5605</v>
      </c>
      <c r="G270" s="197" t="s">
        <v>5606</v>
      </c>
      <c r="H270" s="197" t="s">
        <v>19</v>
      </c>
      <c r="I270" s="409">
        <v>4500</v>
      </c>
      <c r="J270" s="197" t="s">
        <v>407</v>
      </c>
      <c r="K270" s="197"/>
      <c r="L270" s="430" t="s">
        <v>4543</v>
      </c>
      <c r="M270" s="197"/>
      <c r="N270" s="397" t="s">
        <v>20</v>
      </c>
    </row>
    <row r="271" spans="1:14">
      <c r="A271" s="197" t="s">
        <v>5607</v>
      </c>
      <c r="B271" s="197" t="s">
        <v>5608</v>
      </c>
      <c r="C271" s="218">
        <v>0</v>
      </c>
      <c r="D271" s="417" t="s">
        <v>2356</v>
      </c>
      <c r="E271" s="197" t="s">
        <v>5609</v>
      </c>
      <c r="F271" s="197" t="s">
        <v>1154</v>
      </c>
      <c r="G271" s="197" t="s">
        <v>123</v>
      </c>
      <c r="H271" s="197" t="s">
        <v>19</v>
      </c>
      <c r="I271" s="409">
        <v>1000</v>
      </c>
      <c r="J271" s="197" t="s">
        <v>71</v>
      </c>
      <c r="K271" s="197"/>
      <c r="L271" s="430" t="s">
        <v>4543</v>
      </c>
      <c r="M271" s="197"/>
      <c r="N271" s="397" t="s">
        <v>20</v>
      </c>
    </row>
    <row r="272" spans="1:14">
      <c r="A272" s="197" t="s">
        <v>5610</v>
      </c>
      <c r="B272" s="197" t="s">
        <v>5611</v>
      </c>
      <c r="C272" s="218">
        <v>1</v>
      </c>
      <c r="D272" s="417" t="s">
        <v>5588</v>
      </c>
      <c r="E272" s="197" t="s">
        <v>4583</v>
      </c>
      <c r="F272" s="197" t="s">
        <v>522</v>
      </c>
      <c r="G272" s="197" t="s">
        <v>5612</v>
      </c>
      <c r="H272" s="197" t="s">
        <v>459</v>
      </c>
      <c r="I272" s="409">
        <v>25800</v>
      </c>
      <c r="J272" s="197" t="s">
        <v>5613</v>
      </c>
      <c r="K272" s="197"/>
      <c r="L272" s="430">
        <v>45265</v>
      </c>
      <c r="M272" s="197"/>
      <c r="N272" s="397" t="s">
        <v>20</v>
      </c>
    </row>
    <row r="273" spans="1:14">
      <c r="A273" s="197" t="s">
        <v>5614</v>
      </c>
      <c r="B273" s="197" t="s">
        <v>2036</v>
      </c>
      <c r="C273" s="218">
        <v>0</v>
      </c>
      <c r="D273" s="417" t="s">
        <v>2356</v>
      </c>
      <c r="E273" s="197" t="s">
        <v>2037</v>
      </c>
      <c r="F273" s="197" t="s">
        <v>2038</v>
      </c>
      <c r="G273" s="197" t="s">
        <v>2039</v>
      </c>
      <c r="H273" s="197" t="s">
        <v>19</v>
      </c>
      <c r="I273" s="409">
        <v>4000</v>
      </c>
      <c r="J273" s="197" t="s">
        <v>407</v>
      </c>
      <c r="K273" s="197"/>
      <c r="L273" s="430" t="s">
        <v>3727</v>
      </c>
      <c r="M273" s="197"/>
      <c r="N273" s="397" t="s">
        <v>686</v>
      </c>
    </row>
    <row r="274" spans="1:14">
      <c r="A274" s="197" t="s">
        <v>5615</v>
      </c>
      <c r="B274" s="197" t="s">
        <v>5616</v>
      </c>
      <c r="C274" s="218">
        <v>0</v>
      </c>
      <c r="D274" s="417" t="s">
        <v>2356</v>
      </c>
      <c r="E274" s="197" t="s">
        <v>5617</v>
      </c>
      <c r="F274" s="197" t="s">
        <v>1522</v>
      </c>
      <c r="G274" s="197" t="s">
        <v>5618</v>
      </c>
      <c r="H274" s="197" t="s">
        <v>333</v>
      </c>
      <c r="I274" s="409">
        <v>399939.15</v>
      </c>
      <c r="J274" s="197" t="s">
        <v>1790</v>
      </c>
      <c r="K274" s="197"/>
      <c r="L274" s="430" t="s">
        <v>4543</v>
      </c>
      <c r="M274" s="197"/>
      <c r="N274" s="397" t="s">
        <v>20</v>
      </c>
    </row>
    <row r="275" spans="1:14">
      <c r="A275" s="197" t="s">
        <v>5619</v>
      </c>
      <c r="B275" s="197" t="s">
        <v>1792</v>
      </c>
      <c r="C275" s="218">
        <v>0</v>
      </c>
      <c r="D275" s="417" t="s">
        <v>2356</v>
      </c>
      <c r="E275" s="197" t="s">
        <v>1793</v>
      </c>
      <c r="F275" s="197" t="s">
        <v>506</v>
      </c>
      <c r="G275" s="197" t="s">
        <v>5620</v>
      </c>
      <c r="H275" s="197" t="s">
        <v>333</v>
      </c>
      <c r="I275" s="409">
        <v>120000</v>
      </c>
      <c r="J275" s="197" t="s">
        <v>1790</v>
      </c>
      <c r="K275" s="197"/>
      <c r="L275" s="430" t="s">
        <v>3727</v>
      </c>
      <c r="M275" s="197"/>
      <c r="N275" s="397" t="s">
        <v>686</v>
      </c>
    </row>
    <row r="276" spans="1:14">
      <c r="A276" s="197" t="s">
        <v>5621</v>
      </c>
      <c r="B276" s="197" t="s">
        <v>1854</v>
      </c>
      <c r="C276" s="218">
        <v>0</v>
      </c>
      <c r="D276" s="417" t="s">
        <v>2356</v>
      </c>
      <c r="E276" s="197" t="s">
        <v>1855</v>
      </c>
      <c r="F276" s="197" t="s">
        <v>68</v>
      </c>
      <c r="G276" s="197" t="s">
        <v>5622</v>
      </c>
      <c r="H276" s="197" t="s">
        <v>333</v>
      </c>
      <c r="I276" s="409">
        <v>46000</v>
      </c>
      <c r="J276" s="197" t="s">
        <v>1790</v>
      </c>
      <c r="K276" s="197"/>
      <c r="L276" s="430" t="s">
        <v>3727</v>
      </c>
      <c r="M276" s="197"/>
      <c r="N276" s="397" t="s">
        <v>686</v>
      </c>
    </row>
    <row r="277" spans="1:14">
      <c r="A277" s="197" t="s">
        <v>5623</v>
      </c>
      <c r="B277" s="197" t="s">
        <v>5624</v>
      </c>
      <c r="C277" s="218">
        <v>0</v>
      </c>
      <c r="D277" s="417" t="s">
        <v>2356</v>
      </c>
      <c r="E277" s="197" t="s">
        <v>5625</v>
      </c>
      <c r="F277" s="197" t="s">
        <v>5626</v>
      </c>
      <c r="G277" s="197" t="s">
        <v>5627</v>
      </c>
      <c r="H277" s="197" t="s">
        <v>101</v>
      </c>
      <c r="I277" s="409">
        <v>155133.79999999999</v>
      </c>
      <c r="J277" s="197" t="s">
        <v>2465</v>
      </c>
      <c r="K277" s="197"/>
      <c r="L277" s="430" t="s">
        <v>3727</v>
      </c>
      <c r="M277" s="197"/>
      <c r="N277" s="397" t="s">
        <v>20</v>
      </c>
    </row>
    <row r="278" spans="1:14">
      <c r="A278" s="197" t="s">
        <v>5628</v>
      </c>
      <c r="B278" s="197" t="s">
        <v>5629</v>
      </c>
      <c r="C278" s="218">
        <v>0</v>
      </c>
      <c r="D278" s="417" t="s">
        <v>2356</v>
      </c>
      <c r="E278" s="197" t="s">
        <v>5630</v>
      </c>
      <c r="F278" s="197" t="s">
        <v>2781</v>
      </c>
      <c r="G278" s="197" t="s">
        <v>5627</v>
      </c>
      <c r="H278" s="197" t="s">
        <v>101</v>
      </c>
      <c r="I278" s="409">
        <v>67000.009999999995</v>
      </c>
      <c r="J278" s="197" t="s">
        <v>2465</v>
      </c>
      <c r="K278" s="197"/>
      <c r="L278" s="430" t="s">
        <v>3727</v>
      </c>
      <c r="M278" s="197"/>
      <c r="N278" s="397" t="s">
        <v>20</v>
      </c>
    </row>
    <row r="279" spans="1:14">
      <c r="A279" s="197" t="s">
        <v>5631</v>
      </c>
      <c r="B279" s="197" t="s">
        <v>5632</v>
      </c>
      <c r="C279" s="218">
        <v>0</v>
      </c>
      <c r="D279" s="417" t="s">
        <v>2356</v>
      </c>
      <c r="E279" s="197" t="s">
        <v>3555</v>
      </c>
      <c r="F279" s="197" t="s">
        <v>3556</v>
      </c>
      <c r="G279" s="197" t="s">
        <v>5627</v>
      </c>
      <c r="H279" s="197" t="s">
        <v>101</v>
      </c>
      <c r="I279" s="409">
        <v>230700</v>
      </c>
      <c r="J279" s="197" t="s">
        <v>2465</v>
      </c>
      <c r="K279" s="197"/>
      <c r="L279" s="430" t="s">
        <v>3727</v>
      </c>
      <c r="M279" s="197"/>
      <c r="N279" s="397" t="s">
        <v>20</v>
      </c>
    </row>
    <row r="280" spans="1:14">
      <c r="A280" s="197" t="s">
        <v>5633</v>
      </c>
      <c r="B280" s="197" t="s">
        <v>5634</v>
      </c>
      <c r="C280" s="218">
        <v>0</v>
      </c>
      <c r="D280" s="417" t="s">
        <v>2356</v>
      </c>
      <c r="E280" s="197" t="s">
        <v>5635</v>
      </c>
      <c r="F280" s="197" t="s">
        <v>1743</v>
      </c>
      <c r="G280" s="197" t="s">
        <v>5636</v>
      </c>
      <c r="H280" s="197" t="s">
        <v>101</v>
      </c>
      <c r="I280" s="409">
        <v>80000</v>
      </c>
      <c r="J280" s="197" t="s">
        <v>2465</v>
      </c>
      <c r="K280" s="197"/>
      <c r="L280" s="430">
        <v>45282</v>
      </c>
      <c r="M280" s="197"/>
      <c r="N280" s="397" t="s">
        <v>20</v>
      </c>
    </row>
    <row r="281" spans="1:14">
      <c r="A281" s="197" t="s">
        <v>5637</v>
      </c>
      <c r="B281" s="197" t="s">
        <v>5638</v>
      </c>
      <c r="C281" s="218">
        <v>0</v>
      </c>
      <c r="D281" s="417" t="s">
        <v>4582</v>
      </c>
      <c r="E281" s="197" t="s">
        <v>5250</v>
      </c>
      <c r="F281" s="197" t="s">
        <v>5251</v>
      </c>
      <c r="G281" s="197" t="s">
        <v>5639</v>
      </c>
      <c r="H281" s="197" t="s">
        <v>101</v>
      </c>
      <c r="I281" s="409">
        <v>29050</v>
      </c>
      <c r="J281" s="197" t="s">
        <v>2465</v>
      </c>
      <c r="K281" s="197"/>
      <c r="L281" s="430">
        <v>45273</v>
      </c>
      <c r="M281" s="197"/>
      <c r="N281" s="397" t="s">
        <v>20</v>
      </c>
    </row>
    <row r="282" spans="1:14">
      <c r="A282" s="197" t="s">
        <v>5640</v>
      </c>
      <c r="B282" s="197" t="s">
        <v>5641</v>
      </c>
      <c r="C282" s="218">
        <v>0</v>
      </c>
      <c r="D282" s="417" t="s">
        <v>2356</v>
      </c>
      <c r="E282" s="197" t="s">
        <v>5642</v>
      </c>
      <c r="F282" s="197" t="s">
        <v>5643</v>
      </c>
      <c r="G282" s="197" t="s">
        <v>5644</v>
      </c>
      <c r="H282" s="197" t="s">
        <v>101</v>
      </c>
      <c r="I282" s="409">
        <v>1000</v>
      </c>
      <c r="J282" s="197">
        <v>45269</v>
      </c>
      <c r="K282" s="197"/>
      <c r="L282" s="430">
        <v>45278</v>
      </c>
      <c r="M282" s="197"/>
      <c r="N282" s="397" t="s">
        <v>20</v>
      </c>
    </row>
    <row r="283" spans="1:14">
      <c r="A283" s="197" t="s">
        <v>5645</v>
      </c>
      <c r="B283" s="197" t="s">
        <v>5646</v>
      </c>
      <c r="C283" s="218">
        <v>0</v>
      </c>
      <c r="D283" s="417" t="s">
        <v>2356</v>
      </c>
      <c r="E283" s="197" t="s">
        <v>5647</v>
      </c>
      <c r="F283" s="197" t="s">
        <v>5648</v>
      </c>
      <c r="G283" s="197" t="s">
        <v>5644</v>
      </c>
      <c r="H283" s="197" t="s">
        <v>101</v>
      </c>
      <c r="I283" s="409">
        <v>1000</v>
      </c>
      <c r="J283" s="197">
        <v>45269</v>
      </c>
      <c r="K283" s="197"/>
      <c r="L283" s="430" t="s">
        <v>3727</v>
      </c>
      <c r="M283" s="197"/>
      <c r="N283" s="397" t="s">
        <v>686</v>
      </c>
    </row>
    <row r="284" spans="1:14">
      <c r="A284" s="197" t="s">
        <v>5649</v>
      </c>
      <c r="B284" s="197" t="s">
        <v>5650</v>
      </c>
      <c r="C284" s="218">
        <v>0</v>
      </c>
      <c r="D284" s="417" t="s">
        <v>2356</v>
      </c>
      <c r="E284" s="197" t="s">
        <v>5651</v>
      </c>
      <c r="F284" s="197" t="s">
        <v>5652</v>
      </c>
      <c r="G284" s="197" t="s">
        <v>5653</v>
      </c>
      <c r="H284" s="197" t="s">
        <v>19</v>
      </c>
      <c r="I284" s="409">
        <v>10000</v>
      </c>
      <c r="J284" s="197" t="s">
        <v>407</v>
      </c>
      <c r="K284" s="197"/>
      <c r="L284" s="430" t="s">
        <v>3727</v>
      </c>
      <c r="M284" s="197"/>
      <c r="N284" s="397" t="s">
        <v>20</v>
      </c>
    </row>
    <row r="285" spans="1:14">
      <c r="A285" s="197" t="s">
        <v>5654</v>
      </c>
      <c r="B285" s="197" t="s">
        <v>5655</v>
      </c>
      <c r="C285" s="218">
        <v>0</v>
      </c>
      <c r="D285" s="417" t="s">
        <v>2356</v>
      </c>
      <c r="E285" s="197" t="s">
        <v>1793</v>
      </c>
      <c r="F285" s="197" t="s">
        <v>506</v>
      </c>
      <c r="G285" s="197" t="s">
        <v>5656</v>
      </c>
      <c r="H285" s="197" t="s">
        <v>333</v>
      </c>
      <c r="I285" s="409">
        <v>90000</v>
      </c>
      <c r="J285" s="197" t="s">
        <v>5657</v>
      </c>
      <c r="K285" s="197"/>
      <c r="L285" s="430">
        <v>45282</v>
      </c>
      <c r="M285" s="197"/>
      <c r="N285" s="397" t="s">
        <v>20</v>
      </c>
    </row>
    <row r="286" spans="1:14">
      <c r="A286" s="197" t="s">
        <v>5658</v>
      </c>
      <c r="B286" s="197" t="s">
        <v>5659</v>
      </c>
      <c r="C286" s="218">
        <v>0</v>
      </c>
      <c r="D286" s="197" t="s">
        <v>4539</v>
      </c>
      <c r="E286" s="197" t="s">
        <v>5660</v>
      </c>
      <c r="F286" s="197" t="s">
        <v>791</v>
      </c>
      <c r="G286" s="197" t="s">
        <v>5661</v>
      </c>
      <c r="H286" s="197" t="s">
        <v>1759</v>
      </c>
      <c r="I286" s="409">
        <v>100000</v>
      </c>
      <c r="J286" s="197" t="s">
        <v>407</v>
      </c>
      <c r="K286" s="197"/>
      <c r="L286" s="430">
        <v>45295</v>
      </c>
      <c r="M286" s="197"/>
      <c r="N286" s="397" t="s">
        <v>20</v>
      </c>
    </row>
    <row r="287" spans="1:14">
      <c r="A287" s="197" t="s">
        <v>5662</v>
      </c>
      <c r="B287" s="197" t="s">
        <v>5663</v>
      </c>
      <c r="C287" s="218">
        <v>0</v>
      </c>
      <c r="D287" s="197" t="s">
        <v>2356</v>
      </c>
      <c r="E287" s="197" t="s">
        <v>5664</v>
      </c>
      <c r="F287" s="197" t="s">
        <v>5665</v>
      </c>
      <c r="G287" s="197" t="s">
        <v>5666</v>
      </c>
      <c r="H287" s="197" t="s">
        <v>1801</v>
      </c>
      <c r="I287" s="409">
        <v>6000</v>
      </c>
      <c r="J287" s="451" t="s">
        <v>5667</v>
      </c>
      <c r="K287" s="197"/>
      <c r="L287" s="430" t="s">
        <v>3727</v>
      </c>
      <c r="M287" s="197"/>
      <c r="N287" s="397" t="s">
        <v>20</v>
      </c>
    </row>
    <row r="288" spans="1:14">
      <c r="A288" s="415" t="s">
        <v>5668</v>
      </c>
      <c r="B288" s="415" t="s">
        <v>5669</v>
      </c>
      <c r="C288" s="423">
        <v>0</v>
      </c>
      <c r="D288" s="197" t="s">
        <v>2356</v>
      </c>
      <c r="E288" s="415" t="s">
        <v>5670</v>
      </c>
      <c r="F288" s="415" t="s">
        <v>5671</v>
      </c>
      <c r="G288" s="415" t="s">
        <v>5666</v>
      </c>
      <c r="H288" s="415" t="s">
        <v>1801</v>
      </c>
      <c r="I288" s="425">
        <v>6000</v>
      </c>
      <c r="J288" s="452" t="s">
        <v>5667</v>
      </c>
      <c r="K288" s="415"/>
      <c r="L288" s="430" t="s">
        <v>3727</v>
      </c>
      <c r="M288" s="415"/>
      <c r="N288" s="456" t="s">
        <v>20</v>
      </c>
    </row>
    <row r="289" spans="1:14">
      <c r="A289" s="197" t="s">
        <v>5672</v>
      </c>
      <c r="B289" s="197" t="s">
        <v>5673</v>
      </c>
      <c r="C289" s="218">
        <v>0</v>
      </c>
      <c r="D289" s="197" t="s">
        <v>2356</v>
      </c>
      <c r="E289" s="197" t="s">
        <v>5674</v>
      </c>
      <c r="F289" s="197" t="s">
        <v>5675</v>
      </c>
      <c r="G289" s="197" t="s">
        <v>5666</v>
      </c>
      <c r="H289" s="197" t="s">
        <v>1801</v>
      </c>
      <c r="I289" s="409">
        <v>6000</v>
      </c>
      <c r="J289" s="451" t="s">
        <v>5667</v>
      </c>
      <c r="K289" s="197"/>
      <c r="L289" s="430" t="s">
        <v>3727</v>
      </c>
      <c r="M289" s="197"/>
      <c r="N289" s="477" t="s">
        <v>20</v>
      </c>
    </row>
    <row r="290" spans="1:14">
      <c r="A290" s="197" t="s">
        <v>5676</v>
      </c>
      <c r="B290" s="197" t="s">
        <v>5677</v>
      </c>
      <c r="C290" s="218">
        <v>0</v>
      </c>
      <c r="D290" s="197" t="s">
        <v>2356</v>
      </c>
      <c r="E290" s="197" t="s">
        <v>1672</v>
      </c>
      <c r="F290" s="197" t="s">
        <v>1673</v>
      </c>
      <c r="G290" s="197" t="s">
        <v>5627</v>
      </c>
      <c r="H290" s="197" t="s">
        <v>101</v>
      </c>
      <c r="I290" s="409">
        <v>80685</v>
      </c>
      <c r="J290" s="469" t="s">
        <v>2465</v>
      </c>
      <c r="K290" s="197"/>
      <c r="L290" s="430" t="s">
        <v>3727</v>
      </c>
      <c r="M290" s="197"/>
      <c r="N290" s="397" t="s">
        <v>20</v>
      </c>
    </row>
    <row r="291" spans="1:14">
      <c r="A291" s="197" t="s">
        <v>5678</v>
      </c>
      <c r="B291" s="197" t="s">
        <v>5679</v>
      </c>
      <c r="C291" s="218">
        <v>0</v>
      </c>
      <c r="D291" s="197" t="s">
        <v>2356</v>
      </c>
      <c r="E291" s="197" t="s">
        <v>4848</v>
      </c>
      <c r="F291" s="197" t="s">
        <v>4849</v>
      </c>
      <c r="G291" s="197" t="s">
        <v>5627</v>
      </c>
      <c r="H291" s="197" t="s">
        <v>101</v>
      </c>
      <c r="I291" s="409">
        <v>55000</v>
      </c>
      <c r="J291" s="469" t="s">
        <v>2465</v>
      </c>
      <c r="K291" s="197"/>
      <c r="L291" s="430" t="s">
        <v>3727</v>
      </c>
      <c r="M291" s="197"/>
      <c r="N291" s="456" t="s">
        <v>20</v>
      </c>
    </row>
    <row r="292" spans="1:14">
      <c r="A292" s="197" t="s">
        <v>5680</v>
      </c>
      <c r="B292" s="197" t="s">
        <v>5681</v>
      </c>
      <c r="C292" s="218">
        <v>0</v>
      </c>
      <c r="D292" s="197" t="s">
        <v>2356</v>
      </c>
      <c r="E292" s="197" t="s">
        <v>3811</v>
      </c>
      <c r="F292" s="197" t="s">
        <v>3812</v>
      </c>
      <c r="G292" s="197" t="s">
        <v>5682</v>
      </c>
      <c r="H292" s="197" t="s">
        <v>333</v>
      </c>
      <c r="I292" s="409">
        <v>32700</v>
      </c>
      <c r="J292" s="469" t="s">
        <v>1790</v>
      </c>
      <c r="K292" s="197"/>
      <c r="L292" s="430">
        <v>45281</v>
      </c>
      <c r="M292" s="197"/>
      <c r="N292" s="456" t="s">
        <v>20</v>
      </c>
    </row>
    <row r="293" spans="1:14">
      <c r="A293" s="197" t="s">
        <v>5683</v>
      </c>
      <c r="B293" s="197" t="s">
        <v>5684</v>
      </c>
      <c r="C293" s="218">
        <v>0</v>
      </c>
      <c r="D293" s="197" t="s">
        <v>2356</v>
      </c>
      <c r="E293" s="197" t="s">
        <v>5685</v>
      </c>
      <c r="F293" s="197" t="s">
        <v>5686</v>
      </c>
      <c r="G293" s="197" t="s">
        <v>5687</v>
      </c>
      <c r="H293" s="197" t="s">
        <v>1801</v>
      </c>
      <c r="I293" s="409">
        <v>6000</v>
      </c>
      <c r="J293" s="469" t="s">
        <v>2120</v>
      </c>
      <c r="K293" s="197"/>
      <c r="L293" s="430" t="s">
        <v>3727</v>
      </c>
      <c r="M293" s="197"/>
      <c r="N293" s="456" t="s">
        <v>20</v>
      </c>
    </row>
    <row r="294" spans="1:14">
      <c r="A294" s="197" t="s">
        <v>5688</v>
      </c>
      <c r="B294" s="197" t="s">
        <v>5689</v>
      </c>
      <c r="C294" s="218">
        <v>0</v>
      </c>
      <c r="D294" s="197" t="s">
        <v>2356</v>
      </c>
      <c r="E294" s="197" t="s">
        <v>5690</v>
      </c>
      <c r="F294" s="197" t="s">
        <v>5691</v>
      </c>
      <c r="G294" s="197" t="s">
        <v>5687</v>
      </c>
      <c r="H294" s="197" t="s">
        <v>1801</v>
      </c>
      <c r="I294" s="409">
        <v>6000</v>
      </c>
      <c r="J294" s="469" t="s">
        <v>2120</v>
      </c>
      <c r="K294" s="197"/>
      <c r="L294" s="430" t="s">
        <v>3727</v>
      </c>
      <c r="M294" s="197"/>
      <c r="N294" s="456" t="s">
        <v>20</v>
      </c>
    </row>
    <row r="295" spans="1:14">
      <c r="A295" s="197" t="s">
        <v>5692</v>
      </c>
      <c r="B295" s="197" t="s">
        <v>5693</v>
      </c>
      <c r="C295" s="218">
        <v>0</v>
      </c>
      <c r="D295" s="197" t="s">
        <v>2356</v>
      </c>
      <c r="E295" s="197" t="s">
        <v>5694</v>
      </c>
      <c r="F295" s="197" t="s">
        <v>5695</v>
      </c>
      <c r="G295" s="197" t="s">
        <v>5687</v>
      </c>
      <c r="H295" s="197" t="s">
        <v>1801</v>
      </c>
      <c r="I295" s="409">
        <v>6000</v>
      </c>
      <c r="J295" s="469" t="s">
        <v>2120</v>
      </c>
      <c r="K295" s="197"/>
      <c r="L295" s="430" t="s">
        <v>3727</v>
      </c>
      <c r="M295" s="197"/>
      <c r="N295" s="456" t="s">
        <v>20</v>
      </c>
    </row>
    <row r="296" spans="1:14">
      <c r="A296" s="197" t="s">
        <v>5696</v>
      </c>
      <c r="B296" s="197" t="s">
        <v>1777</v>
      </c>
      <c r="C296" s="218">
        <v>0</v>
      </c>
      <c r="D296" s="197" t="s">
        <v>2356</v>
      </c>
      <c r="E296" s="197" t="s">
        <v>1778</v>
      </c>
      <c r="F296" s="197" t="s">
        <v>473</v>
      </c>
      <c r="G296" s="197" t="s">
        <v>1779</v>
      </c>
      <c r="H296" s="197" t="s">
        <v>333</v>
      </c>
      <c r="I296" s="409">
        <v>300000</v>
      </c>
      <c r="J296" s="469" t="s">
        <v>1790</v>
      </c>
      <c r="K296" s="197"/>
      <c r="L296" s="430" t="s">
        <v>3727</v>
      </c>
      <c r="M296" s="197"/>
      <c r="N296" s="456" t="s">
        <v>686</v>
      </c>
    </row>
    <row r="297" spans="1:14">
      <c r="A297" s="197" t="s">
        <v>5697</v>
      </c>
      <c r="B297" s="197" t="s">
        <v>5698</v>
      </c>
      <c r="C297" s="218">
        <v>0</v>
      </c>
      <c r="D297" s="197" t="s">
        <v>2356</v>
      </c>
      <c r="E297" s="197" t="s">
        <v>5699</v>
      </c>
      <c r="F297" s="197" t="s">
        <v>5700</v>
      </c>
      <c r="G297" s="197" t="s">
        <v>5701</v>
      </c>
      <c r="H297" s="197" t="s">
        <v>1801</v>
      </c>
      <c r="I297" s="409">
        <v>6000</v>
      </c>
      <c r="J297" s="451" t="s">
        <v>2120</v>
      </c>
      <c r="K297" s="197"/>
      <c r="L297" s="430" t="s">
        <v>3727</v>
      </c>
      <c r="M297" s="197"/>
      <c r="N297" s="456" t="s">
        <v>20</v>
      </c>
    </row>
    <row r="298" spans="1:14">
      <c r="A298" s="197" t="s">
        <v>5702</v>
      </c>
      <c r="B298" s="415" t="s">
        <v>5703</v>
      </c>
      <c r="C298" s="423">
        <v>0</v>
      </c>
      <c r="D298" s="197" t="s">
        <v>2356</v>
      </c>
      <c r="E298" s="415" t="s">
        <v>5704</v>
      </c>
      <c r="F298" s="415" t="s">
        <v>5705</v>
      </c>
      <c r="G298" s="415" t="s">
        <v>5701</v>
      </c>
      <c r="H298" s="197" t="s">
        <v>1801</v>
      </c>
      <c r="I298" s="409">
        <v>6000</v>
      </c>
      <c r="J298" s="451" t="s">
        <v>2120</v>
      </c>
      <c r="K298" s="197"/>
      <c r="L298" s="430" t="s">
        <v>3727</v>
      </c>
      <c r="M298" s="197"/>
      <c r="N298" s="456" t="s">
        <v>20</v>
      </c>
    </row>
    <row r="299" spans="1:14">
      <c r="A299" s="417" t="s">
        <v>5706</v>
      </c>
      <c r="B299" s="197" t="s">
        <v>5707</v>
      </c>
      <c r="C299" s="218">
        <v>0</v>
      </c>
      <c r="D299" s="197" t="s">
        <v>2356</v>
      </c>
      <c r="E299" s="197" t="s">
        <v>5708</v>
      </c>
      <c r="F299" s="197" t="s">
        <v>5709</v>
      </c>
      <c r="G299" s="197" t="s">
        <v>5701</v>
      </c>
      <c r="H299" s="418" t="s">
        <v>1801</v>
      </c>
      <c r="I299" s="409">
        <v>6000</v>
      </c>
      <c r="J299" s="451" t="s">
        <v>2120</v>
      </c>
      <c r="K299" s="197"/>
      <c r="L299" s="430" t="s">
        <v>3727</v>
      </c>
      <c r="M299" s="197"/>
      <c r="N299" s="456" t="s">
        <v>20</v>
      </c>
    </row>
    <row r="300" spans="1:14">
      <c r="A300" s="417" t="s">
        <v>5710</v>
      </c>
      <c r="B300" s="197" t="s">
        <v>5711</v>
      </c>
      <c r="C300" s="218">
        <v>0</v>
      </c>
      <c r="D300" s="197" t="s">
        <v>4539</v>
      </c>
      <c r="E300" s="197" t="s">
        <v>5054</v>
      </c>
      <c r="F300" s="197" t="s">
        <v>5055</v>
      </c>
      <c r="G300" s="197" t="s">
        <v>5712</v>
      </c>
      <c r="H300" s="419" t="s">
        <v>1759</v>
      </c>
      <c r="I300" s="409">
        <v>1000000</v>
      </c>
      <c r="J300" s="197" t="s">
        <v>1760</v>
      </c>
      <c r="K300" s="197"/>
      <c r="L300" s="430">
        <v>45681</v>
      </c>
      <c r="M300" s="197"/>
      <c r="N300" s="456" t="s">
        <v>20</v>
      </c>
    </row>
    <row r="301" spans="1:14">
      <c r="A301" s="417" t="s">
        <v>5713</v>
      </c>
      <c r="B301" s="197" t="s">
        <v>5714</v>
      </c>
      <c r="C301" s="218">
        <v>0</v>
      </c>
      <c r="D301" s="197" t="s">
        <v>4539</v>
      </c>
      <c r="E301" s="197" t="s">
        <v>1763</v>
      </c>
      <c r="F301" s="197" t="s">
        <v>1764</v>
      </c>
      <c r="G301" s="197" t="s">
        <v>5715</v>
      </c>
      <c r="H301" s="419" t="s">
        <v>1759</v>
      </c>
      <c r="I301" s="409">
        <v>1000000</v>
      </c>
      <c r="J301" s="197" t="s">
        <v>407</v>
      </c>
      <c r="K301" s="197"/>
      <c r="L301" s="430" t="s">
        <v>3727</v>
      </c>
      <c r="M301" s="197"/>
      <c r="N301" s="456" t="s">
        <v>20</v>
      </c>
    </row>
    <row r="302" spans="1:14">
      <c r="A302" s="417" t="s">
        <v>5716</v>
      </c>
      <c r="B302" s="197" t="s">
        <v>5717</v>
      </c>
      <c r="C302" s="218">
        <v>0</v>
      </c>
      <c r="D302" s="197" t="s">
        <v>2356</v>
      </c>
      <c r="E302" s="197" t="s">
        <v>5718</v>
      </c>
      <c r="F302" s="197" t="s">
        <v>5719</v>
      </c>
      <c r="G302" s="197" t="s">
        <v>5720</v>
      </c>
      <c r="H302" s="419" t="s">
        <v>19</v>
      </c>
      <c r="I302" s="409" t="s">
        <v>5721</v>
      </c>
      <c r="J302" s="197" t="s">
        <v>407</v>
      </c>
      <c r="K302" s="197"/>
      <c r="L302" s="430" t="s">
        <v>3727</v>
      </c>
      <c r="M302" s="197"/>
      <c r="N302" s="456" t="s">
        <v>20</v>
      </c>
    </row>
    <row r="303" spans="1:14">
      <c r="A303" s="417" t="s">
        <v>5722</v>
      </c>
      <c r="B303" s="197" t="s">
        <v>5723</v>
      </c>
      <c r="C303" s="218">
        <v>0</v>
      </c>
      <c r="D303" s="197" t="s">
        <v>2356</v>
      </c>
      <c r="E303" s="197" t="s">
        <v>5724</v>
      </c>
      <c r="F303" s="197" t="s">
        <v>5725</v>
      </c>
      <c r="G303" s="197" t="s">
        <v>5726</v>
      </c>
      <c r="H303" s="419" t="s">
        <v>1801</v>
      </c>
      <c r="I303" s="409">
        <v>6000</v>
      </c>
      <c r="J303" s="197" t="s">
        <v>2120</v>
      </c>
      <c r="K303" s="197"/>
      <c r="L303" s="430" t="s">
        <v>3727</v>
      </c>
      <c r="M303" s="197"/>
      <c r="N303" s="456" t="s">
        <v>20</v>
      </c>
    </row>
    <row r="304" spans="1:14">
      <c r="A304" s="417" t="s">
        <v>5727</v>
      </c>
      <c r="B304" s="197" t="s">
        <v>5728</v>
      </c>
      <c r="C304" s="218">
        <v>0</v>
      </c>
      <c r="D304" s="197" t="s">
        <v>2356</v>
      </c>
      <c r="E304" s="197" t="s">
        <v>5729</v>
      </c>
      <c r="F304" s="197" t="s">
        <v>5730</v>
      </c>
      <c r="G304" s="197" t="s">
        <v>5726</v>
      </c>
      <c r="H304" s="419" t="s">
        <v>1801</v>
      </c>
      <c r="I304" s="409">
        <v>6000</v>
      </c>
      <c r="J304" s="197" t="s">
        <v>2120</v>
      </c>
      <c r="K304" s="197"/>
      <c r="L304" s="430" t="s">
        <v>3727</v>
      </c>
      <c r="M304" s="197"/>
      <c r="N304" s="456" t="s">
        <v>20</v>
      </c>
    </row>
    <row r="305" spans="1:14">
      <c r="A305" s="417" t="s">
        <v>5731</v>
      </c>
      <c r="B305" s="197" t="s">
        <v>5732</v>
      </c>
      <c r="C305" s="218">
        <v>0</v>
      </c>
      <c r="D305" s="197" t="s">
        <v>2356</v>
      </c>
      <c r="E305" s="197" t="s">
        <v>5733</v>
      </c>
      <c r="F305" s="197" t="s">
        <v>5734</v>
      </c>
      <c r="G305" s="197" t="s">
        <v>5726</v>
      </c>
      <c r="H305" s="419" t="s">
        <v>1801</v>
      </c>
      <c r="I305" s="409">
        <v>6000</v>
      </c>
      <c r="J305" s="197" t="s">
        <v>2120</v>
      </c>
      <c r="K305" s="197"/>
      <c r="L305" s="430" t="s">
        <v>3727</v>
      </c>
      <c r="M305" s="197"/>
      <c r="N305" s="456" t="s">
        <v>20</v>
      </c>
    </row>
    <row r="306" spans="1:14">
      <c r="A306" s="417" t="s">
        <v>5735</v>
      </c>
      <c r="B306" s="197" t="s">
        <v>5736</v>
      </c>
      <c r="C306" s="218">
        <v>0</v>
      </c>
      <c r="D306" s="197" t="s">
        <v>2356</v>
      </c>
      <c r="E306" s="197" t="s">
        <v>5737</v>
      </c>
      <c r="F306" s="197" t="s">
        <v>5738</v>
      </c>
      <c r="G306" s="197" t="s">
        <v>5627</v>
      </c>
      <c r="H306" s="419" t="s">
        <v>101</v>
      </c>
      <c r="I306" s="409">
        <v>25000</v>
      </c>
      <c r="J306" s="197" t="s">
        <v>2465</v>
      </c>
      <c r="K306" s="197"/>
      <c r="L306" s="430" t="s">
        <v>3727</v>
      </c>
      <c r="M306" s="197"/>
      <c r="N306" s="456" t="s">
        <v>20</v>
      </c>
    </row>
    <row r="307" spans="1:14">
      <c r="A307" s="417" t="s">
        <v>5739</v>
      </c>
      <c r="B307" s="197" t="s">
        <v>3243</v>
      </c>
      <c r="C307" s="218">
        <v>0</v>
      </c>
      <c r="D307" s="197" t="s">
        <v>2356</v>
      </c>
      <c r="E307" s="197" t="s">
        <v>5740</v>
      </c>
      <c r="F307" s="197" t="s">
        <v>3245</v>
      </c>
      <c r="G307" s="197" t="s">
        <v>5627</v>
      </c>
      <c r="H307" s="419" t="s">
        <v>101</v>
      </c>
      <c r="I307" s="409">
        <v>70000</v>
      </c>
      <c r="J307" s="197" t="s">
        <v>2465</v>
      </c>
      <c r="K307" s="197"/>
      <c r="L307" s="430" t="s">
        <v>3727</v>
      </c>
      <c r="M307" s="197"/>
      <c r="N307" s="456" t="s">
        <v>20</v>
      </c>
    </row>
    <row r="308" spans="1:14">
      <c r="A308" s="417" t="s">
        <v>5741</v>
      </c>
      <c r="B308" s="197" t="s">
        <v>5742</v>
      </c>
      <c r="C308" s="218">
        <v>0</v>
      </c>
      <c r="D308" s="197" t="s">
        <v>2356</v>
      </c>
      <c r="E308" s="197" t="s">
        <v>3104</v>
      </c>
      <c r="F308" s="197" t="s">
        <v>3105</v>
      </c>
      <c r="G308" s="197" t="s">
        <v>5743</v>
      </c>
      <c r="H308" s="419" t="s">
        <v>19</v>
      </c>
      <c r="I308" s="409">
        <v>4800</v>
      </c>
      <c r="J308" s="197" t="s">
        <v>407</v>
      </c>
      <c r="K308" s="197"/>
      <c r="L308" s="430" t="s">
        <v>3727</v>
      </c>
      <c r="M308" s="197"/>
      <c r="N308" s="456" t="s">
        <v>20</v>
      </c>
    </row>
    <row r="309" spans="1:14">
      <c r="A309" s="469" t="s">
        <v>5744</v>
      </c>
      <c r="B309" s="197" t="s">
        <v>5745</v>
      </c>
      <c r="C309" s="218">
        <v>0</v>
      </c>
      <c r="D309" s="197" t="s">
        <v>2356</v>
      </c>
      <c r="E309" s="197" t="s">
        <v>5746</v>
      </c>
      <c r="F309" s="197" t="s">
        <v>1889</v>
      </c>
      <c r="G309" s="197" t="s">
        <v>5627</v>
      </c>
      <c r="H309" s="197" t="s">
        <v>101</v>
      </c>
      <c r="I309" s="409">
        <v>74800</v>
      </c>
      <c r="J309" s="197" t="s">
        <v>2465</v>
      </c>
      <c r="K309" s="197"/>
      <c r="L309" s="430" t="s">
        <v>3727</v>
      </c>
      <c r="M309" s="197"/>
      <c r="N309" s="456" t="s">
        <v>20</v>
      </c>
    </row>
    <row r="310" spans="1:14">
      <c r="A310" s="469" t="s">
        <v>5747</v>
      </c>
      <c r="B310" s="197" t="s">
        <v>1786</v>
      </c>
      <c r="C310" s="218">
        <v>0</v>
      </c>
      <c r="D310" s="197" t="s">
        <v>2356</v>
      </c>
      <c r="E310" s="197" t="s">
        <v>1787</v>
      </c>
      <c r="F310" s="197" t="s">
        <v>1788</v>
      </c>
      <c r="G310" s="197" t="s">
        <v>1789</v>
      </c>
      <c r="H310" s="197" t="s">
        <v>333</v>
      </c>
      <c r="I310" s="409">
        <v>22110</v>
      </c>
      <c r="J310" s="197" t="s">
        <v>1790</v>
      </c>
      <c r="K310" s="197"/>
      <c r="L310" s="430" t="s">
        <v>3727</v>
      </c>
      <c r="M310" s="197"/>
      <c r="N310" s="456" t="s">
        <v>686</v>
      </c>
    </row>
    <row r="311" spans="1:14">
      <c r="A311" s="469" t="s">
        <v>5748</v>
      </c>
      <c r="B311" s="197" t="s">
        <v>5749</v>
      </c>
      <c r="C311" s="218">
        <v>0</v>
      </c>
      <c r="D311" s="197" t="s">
        <v>2356</v>
      </c>
      <c r="E311" s="197" t="s">
        <v>5750</v>
      </c>
      <c r="F311" s="197" t="s">
        <v>1074</v>
      </c>
      <c r="G311" s="197" t="s">
        <v>4896</v>
      </c>
      <c r="H311" s="197" t="s">
        <v>19</v>
      </c>
      <c r="I311" s="409">
        <v>50000</v>
      </c>
      <c r="J311" s="197" t="s">
        <v>407</v>
      </c>
      <c r="K311" s="197"/>
      <c r="L311" s="430" t="s">
        <v>3727</v>
      </c>
      <c r="M311" s="197"/>
      <c r="N311" s="456" t="s">
        <v>20</v>
      </c>
    </row>
    <row r="312" spans="1:14">
      <c r="A312" s="469" t="s">
        <v>5751</v>
      </c>
      <c r="B312" s="197" t="s">
        <v>5752</v>
      </c>
      <c r="C312" s="218">
        <v>0</v>
      </c>
      <c r="D312" s="197" t="s">
        <v>2356</v>
      </c>
      <c r="E312" s="197" t="s">
        <v>5753</v>
      </c>
      <c r="F312" s="197" t="s">
        <v>5754</v>
      </c>
      <c r="G312" s="197" t="s">
        <v>5755</v>
      </c>
      <c r="H312" s="197" t="s">
        <v>459</v>
      </c>
      <c r="I312" s="409">
        <v>44900</v>
      </c>
      <c r="J312" s="197" t="s">
        <v>5613</v>
      </c>
      <c r="K312" s="197"/>
      <c r="L312" s="430" t="s">
        <v>3727</v>
      </c>
      <c r="M312" s="197"/>
      <c r="N312" s="456" t="s">
        <v>20</v>
      </c>
    </row>
    <row r="313" spans="1:14">
      <c r="A313" s="478">
        <v>44927</v>
      </c>
      <c r="B313" t="s">
        <v>5552</v>
      </c>
      <c r="C313" s="218">
        <v>0</v>
      </c>
      <c r="D313" s="197" t="s">
        <v>5756</v>
      </c>
      <c r="E313" s="197" t="s">
        <v>5757</v>
      </c>
      <c r="F313" t="s">
        <v>5552</v>
      </c>
      <c r="G313" s="197" t="s">
        <v>5758</v>
      </c>
      <c r="H313" s="197" t="s">
        <v>341</v>
      </c>
      <c r="I313" s="409">
        <v>9000</v>
      </c>
      <c r="J313" s="197" t="s">
        <v>5613</v>
      </c>
      <c r="K313" s="197"/>
      <c r="L313" s="430">
        <v>45244</v>
      </c>
      <c r="M313" s="197"/>
      <c r="N313" s="456" t="s">
        <v>118</v>
      </c>
    </row>
  </sheetData>
  <sheetProtection algorithmName="SHA-512" hashValue="8bBaEYCKQq1DUEQjmWIjkyLq/W3TV8PlKF+JaCdIHWu8OuhAoHzIYUocR0bxyaKNdTrNKgQnjB8t4YBB0o6bpA==" saltValue="Rd7Z4bUjgAKq9eJQJuH/Zw==" spinCount="100000" sheet="1" objects="1" scenarios="1"/>
  <mergeCells count="3">
    <mergeCell ref="C1:N1"/>
    <mergeCell ref="J2:K2"/>
    <mergeCell ref="L2:M2"/>
  </mergeCells>
  <hyperlinks>
    <hyperlink ref="B5" r:id="rId1" xr:uid="{E590FFE1-5298-44A8-A3BD-1BAB6D906A7F}"/>
    <hyperlink ref="B17" r:id="rId2" xr:uid="{DB30326C-1636-4685-AC33-8BDF85A3205F}"/>
    <hyperlink ref="N4" r:id="rId3" xr:uid="{ACB42AFE-CFD6-4EED-85E0-3478C1C33F88}"/>
    <hyperlink ref="N15" r:id="rId4" xr:uid="{E9F90739-3AB6-4AE5-9A84-1AF7F64F9AFD}"/>
    <hyperlink ref="N16" r:id="rId5" xr:uid="{1B9B9DCA-F15C-4F62-9FAA-3E47A804136E}"/>
    <hyperlink ref="N17" r:id="rId6" xr:uid="{623D0DFF-B0EC-495E-9AD5-4BAA48F8F1F3}"/>
    <hyperlink ref="N3" r:id="rId7" xr:uid="{01FD35A3-88DA-44BB-BC41-362B9CB79DB4}"/>
    <hyperlink ref="N7" r:id="rId8" xr:uid="{8D7269C9-1661-4825-84D7-E7DD4B4FB5F8}"/>
    <hyperlink ref="N18" r:id="rId9" xr:uid="{15901F16-024E-4A9C-85A2-000A53DB3FE7}"/>
    <hyperlink ref="B35" r:id="rId10" xr:uid="{F320B51E-002B-403E-8130-0356635EA31C}"/>
    <hyperlink ref="B38" r:id="rId11" xr:uid="{BA742743-EE50-451A-9B21-844BBA6A5AE0}"/>
    <hyperlink ref="N35" r:id="rId12" xr:uid="{82929A2E-43A8-4248-8CC3-8A749FF01DC2}"/>
    <hyperlink ref="N30" r:id="rId13" xr:uid="{5CEF74E5-500A-4D35-800F-2890FF513741}"/>
    <hyperlink ref="N31" r:id="rId14" xr:uid="{F3DCB9B8-F119-40F2-A6B1-92940109078B}"/>
    <hyperlink ref="N37" r:id="rId15" xr:uid="{10413C41-7094-48B8-B9DE-4FD6C9BBCEED}"/>
    <hyperlink ref="N13" r:id="rId16" xr:uid="{C85204F9-124A-4373-B2FF-634F37CAF798}"/>
    <hyperlink ref="N38" r:id="rId17" xr:uid="{A24C835D-E916-400F-BB00-6B35E266E57D}"/>
    <hyperlink ref="N8" r:id="rId18" xr:uid="{53CCF2EC-BC52-45CA-BFBD-072E5B5EA558}"/>
    <hyperlink ref="N29" r:id="rId19" xr:uid="{92440D2F-C7DB-41CC-A934-50D091781E9D}"/>
    <hyperlink ref="N21" r:id="rId20" xr:uid="{878EC5C2-AD3A-4B7F-82DC-6B6EFDBED51A}"/>
    <hyperlink ref="N22" r:id="rId21" xr:uid="{67E3BB57-E2CA-4440-BF8B-9B1E62A8F3F2}"/>
    <hyperlink ref="N25" r:id="rId22" xr:uid="{F835F416-16F1-4805-86A5-00946A0B039C}"/>
    <hyperlink ref="N11" r:id="rId23" xr:uid="{C3D1A152-6E11-4632-8DAB-44A12F976DE2}"/>
    <hyperlink ref="N24" r:id="rId24" xr:uid="{38B69537-E5E9-4B76-B12B-40019FAF29AC}"/>
    <hyperlink ref="N14" r:id="rId25" xr:uid="{009BF50D-9A77-40DD-A406-0459168BA19D}"/>
    <hyperlink ref="B51" r:id="rId26" xr:uid="{A55B479A-E6E5-4B6F-875F-EAC2A1FFDC14}"/>
    <hyperlink ref="N27" r:id="rId27" xr:uid="{FB9E8D41-1DCF-4D84-BE8A-2E576E5A55F8}"/>
    <hyperlink ref="N12" r:id="rId28" xr:uid="{B61AE6E9-060F-4676-A9D7-0CA026C41068}"/>
    <hyperlink ref="N39" r:id="rId29" xr:uid="{F9078FF7-6047-4C93-BC4B-BD028C170433}"/>
    <hyperlink ref="N50" r:id="rId30" xr:uid="{C1B6595E-212C-4C15-8D62-79E68990F3BB}"/>
    <hyperlink ref="N32" r:id="rId31" xr:uid="{DEEE5500-368F-4EA0-B6C3-7805178CCAA9}"/>
    <hyperlink ref="N40" r:id="rId32" xr:uid="{547398A2-3D8C-41C3-A15A-C093B0D40D86}"/>
    <hyperlink ref="N5" r:id="rId33" xr:uid="{457E5C06-E6FA-405C-9A65-9586695D7097}"/>
    <hyperlink ref="N26" r:id="rId34" xr:uid="{97881749-DA6B-419B-902B-278DB02F9EA1}"/>
    <hyperlink ref="N44" r:id="rId35" xr:uid="{CC5FC1E2-8018-4F63-B6BE-46CDFB60FA9D}"/>
    <hyperlink ref="N28" r:id="rId36" xr:uid="{4B7E9C1F-D60D-47E9-98BE-0EF66A9D4C1C}"/>
    <hyperlink ref="N19" r:id="rId37" xr:uid="{14AC77C5-A189-4468-BC4A-2252FE94BDE6}"/>
    <hyperlink ref="N33" r:id="rId38" xr:uid="{39C97D58-5747-4617-BB2C-539E32130891}"/>
    <hyperlink ref="N9" r:id="rId39" xr:uid="{0EDDCE22-E3E2-4588-B4C3-0B8909DBFB03}"/>
    <hyperlink ref="N46" r:id="rId40" xr:uid="{1482800A-28B3-4883-9CF5-ACF74A2E9DD5}"/>
    <hyperlink ref="N47" r:id="rId41" xr:uid="{CA49CDE3-B47F-456A-B83B-7D2A384939F2}"/>
    <hyperlink ref="N48" r:id="rId42" xr:uid="{763CDB4E-11B1-4145-8AC1-B28E9F14AB19}"/>
    <hyperlink ref="N49" r:id="rId43" xr:uid="{4E2F8C86-692D-4B1D-A2C3-2B9A5BCDAC8A}"/>
    <hyperlink ref="N55" r:id="rId44" xr:uid="{9BC1E70A-F68B-49D9-9863-5A8C78B326A6}"/>
    <hyperlink ref="N56" r:id="rId45" xr:uid="{4C9B6B56-EDA1-46E4-AD47-679C0E17FB46}"/>
    <hyperlink ref="N57" r:id="rId46" xr:uid="{3E669788-4A89-4CAD-B611-404130D90DB3}"/>
    <hyperlink ref="N41" r:id="rId47" xr:uid="{C707BA67-6071-4B72-81FB-A873F73443C3}"/>
    <hyperlink ref="N43" r:id="rId48" xr:uid="{BF57657C-2B06-49A2-A454-B69005E92222}"/>
    <hyperlink ref="B67" r:id="rId49" xr:uid="{47853ACA-2DB6-45CE-90FC-9F80DB149ED2}"/>
    <hyperlink ref="N45" r:id="rId50" xr:uid="{4EF0C779-DCBC-4A1C-8190-7091E04501C2}"/>
    <hyperlink ref="N51" r:id="rId51" xr:uid="{8224D131-F15F-4F98-8F1A-12640EB7CF7B}"/>
    <hyperlink ref="N52" r:id="rId52" xr:uid="{A6E5729F-719D-43AC-B8D2-4CE024423DE4}"/>
    <hyperlink ref="N60" r:id="rId53" xr:uid="{9F8085F1-D910-4CC1-9E7D-5CC50AE1B818}"/>
    <hyperlink ref="N42" r:id="rId54" xr:uid="{9F01C07D-9458-408B-A525-0444A81E45D7}"/>
    <hyperlink ref="N62" r:id="rId55" xr:uid="{01E65C29-6D79-40F9-B081-F594F17712D9}"/>
    <hyperlink ref="B19" r:id="rId56" xr:uid="{B1179077-0AF8-411C-A650-AA9799FDBAD7}"/>
    <hyperlink ref="B23" r:id="rId57" xr:uid="{8B607E55-CF6E-4894-BF13-4821EBB14BBD}"/>
    <hyperlink ref="B59" r:id="rId58" xr:uid="{EDABCE88-9251-4B61-8A53-583821F67705}"/>
    <hyperlink ref="B58" r:id="rId59" xr:uid="{8E859831-AF21-483C-81B3-FFFCA1886D35}"/>
    <hyperlink ref="N61" r:id="rId60" xr:uid="{8B7C2A64-A59D-4D51-AFEE-6B670ED1B492}"/>
    <hyperlink ref="N72" r:id="rId61" xr:uid="{857C2401-C9D2-48B9-B6E1-DDA7B790A126}"/>
    <hyperlink ref="N34" r:id="rId62" xr:uid="{8D5A4E14-50AE-42BE-A098-33B2F8DC7C29}"/>
    <hyperlink ref="N59" r:id="rId63" xr:uid="{0C514099-60ED-4BEF-AB3A-AD064A8FC89B}"/>
    <hyperlink ref="N63" r:id="rId64" xr:uid="{4D8F7676-CF54-4229-8FF5-3EDB6CA3C1E2}"/>
    <hyperlink ref="N67" r:id="rId65" xr:uid="{96171CDD-FFFE-4E64-A6B8-39026B73DF87}"/>
    <hyperlink ref="N64" r:id="rId66" xr:uid="{E6B7B1B4-424E-426F-B406-AD897064BB8C}"/>
    <hyperlink ref="N65" r:id="rId67" xr:uid="{09C95B87-F8D0-4389-8FDD-97E977BEB88C}"/>
    <hyperlink ref="N66" r:id="rId68" xr:uid="{69BBF473-EC2B-42C9-AA0F-88839EF9FBE7}"/>
    <hyperlink ref="N68" r:id="rId69" xr:uid="{2BA5BADE-11D9-4128-881A-D0A30AA15E3C}"/>
    <hyperlink ref="N70" r:id="rId70" xr:uid="{E7204920-8AF6-496A-A010-EEE428BED17A}"/>
    <hyperlink ref="N75" r:id="rId71" xr:uid="{24417DE4-ADA1-4A1C-9146-2037A02071C8}"/>
    <hyperlink ref="N74" r:id="rId72" xr:uid="{1FEC4D2A-C42A-45C6-8277-6719186D0084}"/>
    <hyperlink ref="N76" r:id="rId73" xr:uid="{4282C0F4-9856-4E52-9304-A564C52AD30C}"/>
    <hyperlink ref="N78" r:id="rId74" xr:uid="{03826380-2CBF-467E-873E-6369E2673A80}"/>
    <hyperlink ref="N71" r:id="rId75" xr:uid="{6437E4D8-CB60-43C7-84EB-F6CF28E01047}"/>
    <hyperlink ref="N69" r:id="rId76" xr:uid="{19522A4E-7646-4E61-AEAE-B9104E3C4708}"/>
    <hyperlink ref="N85" r:id="rId77" xr:uid="{964972D1-2A65-41AC-809C-F22C45CCF383}"/>
    <hyperlink ref="N89" r:id="rId78" xr:uid="{5C45B727-C2AF-4EB8-B2F9-B389FE6938B8}"/>
    <hyperlink ref="N92" r:id="rId79" xr:uid="{6C0E6B72-635A-4A85-B8BD-A3925B28AD7E}"/>
    <hyperlink ref="N91" r:id="rId80" xr:uid="{1184A26B-DF74-42A3-B7E9-1C57E565498D}"/>
    <hyperlink ref="N84" r:id="rId81" xr:uid="{7A9F79F7-7367-4FBC-9DC4-F3C6C36704D6}"/>
    <hyperlink ref="N95" r:id="rId82" xr:uid="{54EA2D86-B1A7-4ED7-B140-770680DAECCC}"/>
    <hyperlink ref="N100" r:id="rId83" xr:uid="{FFB5BAA7-FBDE-4D7C-BB66-978C79533432}"/>
    <hyperlink ref="N87" r:id="rId84" xr:uid="{B065F506-5A47-4DBE-91FF-16F7C9D3FE49}"/>
    <hyperlink ref="N81" r:id="rId85" xr:uid="{09B34BE9-C70C-42F2-904E-F0B0CDE9FCD3}"/>
    <hyperlink ref="N86" r:id="rId86" xr:uid="{97B9A196-85A6-450B-A501-9265895A9089}"/>
    <hyperlink ref="N88" r:id="rId87" xr:uid="{19DC514D-3430-46FD-B719-D33DB67BA351}"/>
    <hyperlink ref="N90" r:id="rId88" xr:uid="{27DE9BE0-6EC4-48D2-9664-0ACD7CF7B1C3}"/>
    <hyperlink ref="N94" r:id="rId89" xr:uid="{4CEFFC4C-870D-4148-9CA2-1F8B524F99D8}"/>
    <hyperlink ref="N98" r:id="rId90" xr:uid="{52FBA4CE-CE7B-4161-8B7E-B2C36BA38D0D}"/>
    <hyperlink ref="N104" r:id="rId91" xr:uid="{00BD5EE3-A393-47CE-A6FC-820BC36193BC}"/>
    <hyperlink ref="N105" r:id="rId92" xr:uid="{27B86C6D-6891-4C18-ABC0-8209806E3F15}"/>
    <hyperlink ref="N128" r:id="rId93" xr:uid="{6AAB6DD0-1E6C-45A8-B938-02ADE751EA28}"/>
    <hyperlink ref="N129" r:id="rId94" xr:uid="{71AC4A6B-878C-4720-928E-C9957E458CAD}"/>
    <hyperlink ref="N82" r:id="rId95" xr:uid="{9D9DA09B-D8FD-48D8-8D17-4E660F0D4459}"/>
    <hyperlink ref="N53" r:id="rId96" xr:uid="{79EFBDEA-92EA-43EF-8DAF-798F3B79929B}"/>
    <hyperlink ref="N102" r:id="rId97" xr:uid="{1C4B0C4A-0781-4FB4-8315-F095161CB8EA}"/>
    <hyperlink ref="N131" r:id="rId98" xr:uid="{D8CE7DE7-589C-474D-836C-E08128E5304A}"/>
    <hyperlink ref="N134" r:id="rId99" xr:uid="{290E8076-C3C5-4476-A55D-45658F741C6C}"/>
    <hyperlink ref="N58" r:id="rId100" xr:uid="{983F5A4D-DB99-493E-9BAF-CA1803B4F343}"/>
    <hyperlink ref="N99" r:id="rId101" xr:uid="{B31A80D2-930E-4159-8BFF-CDD7A4C46133}"/>
    <hyperlink ref="N103" r:id="rId102" xr:uid="{2CD0FBB1-3A59-4CEA-8F7D-DF6BF739D18D}"/>
    <hyperlink ref="N97" r:id="rId103" xr:uid="{528883B6-2A97-476B-9105-603565E3945C}"/>
    <hyperlink ref="N110" r:id="rId104" xr:uid="{D7C973DF-D66A-4F85-8953-3639636BDD26}"/>
    <hyperlink ref="N77" r:id="rId105" xr:uid="{32BE67BE-24F2-4B3C-9A55-4FB7BF0986BF}"/>
    <hyperlink ref="N96" r:id="rId106" xr:uid="{9ABA9D72-5B41-42C4-9D15-4D657D70B6B1}"/>
    <hyperlink ref="N101" r:id="rId107" xr:uid="{79CC6E07-FDFC-45AE-943C-52DFD5A6FE37}"/>
    <hyperlink ref="N106" r:id="rId108" xr:uid="{A1C5840D-5150-4CBE-BA37-F9CC46C9AAA9}"/>
    <hyperlink ref="N111" r:id="rId109" xr:uid="{BD9C3A0C-58D5-4767-B8B3-5A74B816BC6A}"/>
    <hyperlink ref="N112" r:id="rId110" xr:uid="{46F6E23D-9F5C-4028-8705-0017F67BC33E}"/>
    <hyperlink ref="N113" r:id="rId111" xr:uid="{4C9FDC49-0363-473D-B7F6-4776D843FF83}"/>
    <hyperlink ref="N114" r:id="rId112" xr:uid="{3626084C-F722-48AC-B06F-F2DA4AEF8123}"/>
    <hyperlink ref="N115" r:id="rId113" xr:uid="{3859D3B0-CE12-41B7-AB4E-6CB6AA896A15}"/>
    <hyperlink ref="N116" r:id="rId114" xr:uid="{C866F12D-77F4-498F-BADB-C84EA17C7D37}"/>
    <hyperlink ref="N117" r:id="rId115" xr:uid="{69B4982D-9784-4E9D-A1FA-166A3078BC4E}"/>
    <hyperlink ref="N118" r:id="rId116" xr:uid="{B7C8B135-9B3D-4283-BDB2-BE3BF68AA971}"/>
    <hyperlink ref="N120" r:id="rId117" xr:uid="{D616FDA9-F176-4181-AF69-2DDB2FDB7711}"/>
    <hyperlink ref="N121" r:id="rId118" xr:uid="{A13AF00E-0579-4816-ABA2-0822935D8691}"/>
    <hyperlink ref="N122" r:id="rId119" xr:uid="{E5CE2A8E-AFB5-4367-B2CC-5F90EE49ADDC}"/>
    <hyperlink ref="N124" r:id="rId120" xr:uid="{85154AB3-7B7E-4431-8CD9-C0F8AD4FF0CA}"/>
    <hyperlink ref="N125" r:id="rId121" xr:uid="{17FE6364-3280-4424-AFB0-F86A9D3C9643}"/>
    <hyperlink ref="N126" r:id="rId122" xr:uid="{EED46709-FDC9-4E98-A6A6-FA63902B3C7E}"/>
    <hyperlink ref="N130" r:id="rId123" xr:uid="{2119514B-A7B4-40BB-9896-8B845E3353A0}"/>
    <hyperlink ref="N109" r:id="rId124" xr:uid="{1F10D448-0D97-4998-96D7-E0E4D90E9110}"/>
    <hyperlink ref="N93" r:id="rId125" xr:uid="{E5D2925C-AFF1-4942-B9A3-BE5976A851F8}"/>
    <hyperlink ref="N107" r:id="rId126" xr:uid="{BDF4C3D6-90DD-4E5A-BEF6-2D7092869CF8}"/>
    <hyperlink ref="N135" r:id="rId127" xr:uid="{D355A76A-0A10-40CC-9863-FBBB334E715B}"/>
    <hyperlink ref="N108" r:id="rId128" xr:uid="{74594EE0-4B66-4CD8-B294-A6DED75994FA}"/>
    <hyperlink ref="N127" r:id="rId129" xr:uid="{C1FBCE31-EEFA-464B-8932-F12D1A9C35EE}"/>
    <hyperlink ref="B137" r:id="rId130" xr:uid="{190E275E-9F9E-479A-8D33-EEB9F63288DA}"/>
    <hyperlink ref="N137" r:id="rId131" xr:uid="{2DC6E803-3E55-47BE-AD36-765C5A1EBA16}"/>
    <hyperlink ref="N20" r:id="rId132" xr:uid="{E3C0D133-5B08-47BD-B9B2-079A551283E8}"/>
    <hyperlink ref="N133" r:id="rId133" xr:uid="{99C92607-A06E-47CD-8517-98EC72022894}"/>
    <hyperlink ref="N119" r:id="rId134" xr:uid="{FD001088-1D02-4FEF-B052-6BE6EB0FC155}"/>
    <hyperlink ref="N144" r:id="rId135" xr:uid="{6120E26F-3E31-4716-BE0F-501F46ACD01A}"/>
    <hyperlink ref="N146" r:id="rId136" xr:uid="{88E3A69B-8E44-4AA6-9C13-A41373132769}"/>
    <hyperlink ref="N136" r:id="rId137" xr:uid="{46ACEB40-16A2-42BF-97EF-F063D48B405C}"/>
    <hyperlink ref="N141" r:id="rId138" xr:uid="{9F5C50F2-159E-4F2C-8EFC-E2DCA689661A}"/>
    <hyperlink ref="N148" r:id="rId139" xr:uid="{1A1D41E1-D0BF-4255-9B6B-42740CCA251C}"/>
    <hyperlink ref="N23" r:id="rId140" xr:uid="{BEBCA611-389B-4D22-8DCC-4E8136D0327B}"/>
    <hyperlink ref="N138" r:id="rId141" xr:uid="{481A91CA-79A4-41ED-8299-3DFBE36F6577}"/>
    <hyperlink ref="N139" r:id="rId142" xr:uid="{6EFE1A05-AD91-44AC-AE30-699FFC3BBE96}"/>
    <hyperlink ref="N147" r:id="rId143" xr:uid="{A8EF7E19-004B-4C60-83AE-4CF88571C65C}"/>
    <hyperlink ref="N149" r:id="rId144" xr:uid="{F8238147-7664-49B3-A514-BDAAC891F607}"/>
    <hyperlink ref="N152" r:id="rId145" xr:uid="{101EE657-DE82-40BA-BB04-12DEA32A136F}"/>
    <hyperlink ref="N143" r:id="rId146" xr:uid="{A6EF4FE8-479A-480C-ACDD-25F02AF6F116}"/>
    <hyperlink ref="N145" r:id="rId147" xr:uid="{2EB7E604-6AF1-4D45-AAF0-982497676B91}"/>
    <hyperlink ref="N140" r:id="rId148" xr:uid="{FB92BCB9-F1AF-4726-8888-A66FEDAFBDCC}"/>
    <hyperlink ref="N154" r:id="rId149" xr:uid="{BB34716B-23F9-4089-B9DF-50B36A3EC7DE}"/>
    <hyperlink ref="N173" r:id="rId150" xr:uid="{4A2872A4-56DC-408D-ADA3-F82337FF318F}"/>
    <hyperlink ref="N150" r:id="rId151" xr:uid="{04761357-5961-4443-AB7C-C7E3065A1D3C}"/>
    <hyperlink ref="N184" r:id="rId152" xr:uid="{9C4C64A2-26AE-4197-BE39-91515F822C63}"/>
    <hyperlink ref="N142" r:id="rId153" xr:uid="{3F4F42F6-8C8F-460C-B7CD-080D2E9725DC}"/>
    <hyperlink ref="N182" r:id="rId154" xr:uid="{02B9CD37-4C8A-4CBA-9783-CD3B21151617}"/>
    <hyperlink ref="N183" r:id="rId155" xr:uid="{A00A7FCF-C70E-4784-99F3-9EE1FF14315E}"/>
    <hyperlink ref="N156" r:id="rId156" xr:uid="{AEADD2F5-578B-412C-AF64-08F06F7B0275}"/>
    <hyperlink ref="N151" r:id="rId157" xr:uid="{E66992A4-1A9F-4A29-9F32-10D5B9D9DB40}"/>
    <hyperlink ref="N163" r:id="rId158" xr:uid="{A02EFF3B-FA59-4058-9B75-9B186199949A}"/>
    <hyperlink ref="N54" r:id="rId159" xr:uid="{F08F3715-9821-4AF3-BF0A-3B3644D6E179}"/>
    <hyperlink ref="N189" r:id="rId160" xr:uid="{46F703CE-915F-4E32-A428-4F73585ACB48}"/>
    <hyperlink ref="N165" r:id="rId161" xr:uid="{16F36FFC-5E00-4DEB-A696-52C4D94AD792}"/>
    <hyperlink ref="N174" r:id="rId162" xr:uid="{E85530A4-CCD9-4DAA-8D48-F9021A938A26}"/>
    <hyperlink ref="N177" r:id="rId163" xr:uid="{BF385D93-9478-45D7-91EE-8D48E1F6F017}"/>
    <hyperlink ref="N178" r:id="rId164" xr:uid="{BBEE254A-6380-4A29-AC42-AC294562EBD7}"/>
    <hyperlink ref="N179" r:id="rId165" xr:uid="{6EC9CBCD-204D-459D-AAA1-BF5041800CCE}"/>
    <hyperlink ref="N185" r:id="rId166" xr:uid="{8852B856-CFF8-46A9-A824-04063DD83C26}"/>
    <hyperlink ref="N175" r:id="rId167" xr:uid="{FE41B949-EA7E-4F56-ABD0-7416F81F7A49}"/>
    <hyperlink ref="N153" r:id="rId168" xr:uid="{64C5A0EA-7219-471B-A0AC-187C17CEAA87}"/>
    <hyperlink ref="N186" r:id="rId169" xr:uid="{DAC51EF2-A32F-44F9-BB93-E5B1F85777DB}"/>
    <hyperlink ref="N188" r:id="rId170" xr:uid="{84584466-51D7-4D00-B584-452B2734195A}"/>
    <hyperlink ref="N155" r:id="rId171" xr:uid="{C20779E6-7804-40B6-808F-C4CE38E330DE}"/>
    <hyperlink ref="N158" r:id="rId172" xr:uid="{E0644666-C89C-4979-9287-24923F91CFE4}"/>
    <hyperlink ref="N157" r:id="rId173" xr:uid="{2D394981-F443-4C99-B61D-B128ECD4CE40}"/>
    <hyperlink ref="N159" r:id="rId174" xr:uid="{41C6883B-56BA-4BF4-82E7-9164FAB8C1CF}"/>
    <hyperlink ref="N160" r:id="rId175" xr:uid="{680740FA-8FF0-4C0D-8EE3-1A0024409918}"/>
    <hyperlink ref="N161" r:id="rId176" xr:uid="{940E206B-BB9E-41F5-A1A0-4EA0C584148A}"/>
    <hyperlink ref="N162" r:id="rId177" xr:uid="{D272FEC5-756C-431D-8CC7-A40E798B2E4C}"/>
    <hyperlink ref="N193" r:id="rId178" xr:uid="{C653DA5E-F551-46C4-9595-531FC33BACDF}"/>
    <hyperlink ref="N164" r:id="rId179" xr:uid="{C59E53CA-84D8-492A-8B99-5E9287ADE24B}"/>
    <hyperlink ref="N187" r:id="rId180" xr:uid="{A9C09865-D8A6-4D57-B0EC-2D77505D7519}"/>
    <hyperlink ref="N168" r:id="rId181" xr:uid="{5024E364-27F6-4430-9107-300B31BEE01C}"/>
    <hyperlink ref="N167" r:id="rId182" xr:uid="{D10DD60F-CC98-405B-B203-E031F4B0CF94}"/>
    <hyperlink ref="N176" r:id="rId183" xr:uid="{38F01574-940A-4E0F-871F-823A2748949F}"/>
    <hyperlink ref="N180" r:id="rId184" xr:uid="{4D403F98-8FDA-43A4-83C8-FFAA2302B898}"/>
    <hyperlink ref="N181" r:id="rId185" xr:uid="{BCCDCDB4-73AE-4120-9FB9-1ABB6C6F5222}"/>
    <hyperlink ref="N192" r:id="rId186" xr:uid="{4716E35B-D3C2-42DB-99C0-815393B23D4E}"/>
    <hyperlink ref="N190" r:id="rId187" xr:uid="{23D46AFD-8FDC-4239-B4FE-10C5C9A3B1D6}"/>
    <hyperlink ref="N195" r:id="rId188" xr:uid="{FCAA331C-5896-41A1-BF2F-87E389FCFB53}"/>
    <hyperlink ref="N198" r:id="rId189" xr:uid="{56929C64-1CF4-45FD-AFFE-BA7574638381}"/>
    <hyperlink ref="N222" r:id="rId190" xr:uid="{08F28C30-6852-4697-AF0A-F742655125EF}"/>
    <hyperlink ref="N218" r:id="rId191" xr:uid="{4CE28946-721D-48E2-BA87-B02F7ED880C5}"/>
    <hyperlink ref="N217" r:id="rId192" xr:uid="{37D15E49-3D39-4A55-844A-5EF60B8BB50C}"/>
    <hyperlink ref="N220" r:id="rId193" xr:uid="{8B4E6611-D33E-4617-BE2E-2373605AA0D8}"/>
    <hyperlink ref="N202" r:id="rId194" xr:uid="{C8A225F2-8AA2-4772-A256-E64FDBE77A6B}"/>
    <hyperlink ref="N197" r:id="rId195" xr:uid="{25987578-1408-4D62-8726-ACEB3F54F6F6}"/>
    <hyperlink ref="N201" r:id="rId196" xr:uid="{64F26B17-E02F-456C-9FC7-77430EFAF9BE}"/>
    <hyperlink ref="N191" r:id="rId197" xr:uid="{75B7F387-6D22-487A-A4D5-EB1C02F43495}"/>
    <hyperlink ref="N204" r:id="rId198" xr:uid="{AC142266-DCD9-4849-BD22-19A0E96C7553}"/>
    <hyperlink ref="N209" r:id="rId199" xr:uid="{B9CD731B-C58E-47FD-959A-3E464539961B}"/>
    <hyperlink ref="N205" r:id="rId200" xr:uid="{343B8BFE-260C-44B7-9BD3-F91106E05ED8}"/>
    <hyperlink ref="N199" r:id="rId201" xr:uid="{F4EFBF89-198C-49EF-BA0A-46704729D525}"/>
    <hyperlink ref="N219" r:id="rId202" xr:uid="{BB2F9C22-3018-47D0-BB44-96DD34B23351}"/>
    <hyperlink ref="N169" r:id="rId203" xr:uid="{A8D0941D-FC71-4CF5-AAFF-DF33330A1EF4}"/>
    <hyperlink ref="N206" r:id="rId204" xr:uid="{FF865FFE-E9E9-4EB9-AB3F-59FDCE47128A}"/>
    <hyperlink ref="N221" r:id="rId205" xr:uid="{1D0E111A-9C3E-47DD-B93D-1AA853B5CA1D}"/>
    <hyperlink ref="B239" r:id="rId206" xr:uid="{434AE319-6961-41AF-8076-458A8078D12A}"/>
    <hyperlink ref="N223" r:id="rId207" xr:uid="{D3413D11-B48E-4512-B66A-38437BBBAAD2}"/>
    <hyperlink ref="N225" r:id="rId208" xr:uid="{A16CB2CD-C0AE-4087-8207-E8011EF4DF3B}"/>
    <hyperlink ref="N216" r:id="rId209" xr:uid="{30CC238D-77B7-4419-9E99-3AE0E71BC25A}"/>
    <hyperlink ref="N213" r:id="rId210" xr:uid="{143A0569-8CF5-4931-A31C-AD09791F4092}"/>
    <hyperlink ref="N211" r:id="rId211" xr:uid="{194464B4-3497-4EDE-B83A-F39CA6BF4919}"/>
    <hyperlink ref="N200" r:id="rId212" xr:uid="{3F9FCD2C-74E7-4037-BBBA-4F487B3BBE31}"/>
    <hyperlink ref="N166" r:id="rId213" xr:uid="{32B9A6AC-3C15-4799-A396-A63697D879C7}"/>
    <hyperlink ref="N210" r:id="rId214" xr:uid="{D941FCC4-6D4C-49EE-896A-3C087D8575AF}"/>
    <hyperlink ref="N208" r:id="rId215" xr:uid="{64592448-69D2-4632-BB55-802C0F147DCE}"/>
    <hyperlink ref="N207" r:id="rId216" xr:uid="{B40534AF-96E5-4A94-B126-1F7F863BAD1F}"/>
    <hyperlink ref="N226" r:id="rId217" xr:uid="{621C6715-F1C0-45C3-8BE1-AB165D3BE212}"/>
    <hyperlink ref="N240" r:id="rId218" xr:uid="{47C1F1FB-5C02-4723-893C-0EF7D10E6A43}"/>
    <hyperlink ref="N241" r:id="rId219" xr:uid="{65F2968A-9D1E-4CA1-91FF-AF9038AD846C}"/>
    <hyperlink ref="N230" r:id="rId220" xr:uid="{2C6AC3B5-1E52-4857-92ED-8AD0D9C2A832}"/>
    <hyperlink ref="N238" r:id="rId221" xr:uid="{AA2AA056-36BD-44E0-B173-E471788B8BBA}"/>
    <hyperlink ref="N224" r:id="rId222" xr:uid="{0B478906-B8ED-4999-9D97-507FB09193A4}"/>
    <hyperlink ref="N227" r:id="rId223" xr:uid="{9A38E132-6E46-4A0B-BA36-A136B87AA1F5}"/>
    <hyperlink ref="N229" r:id="rId224" xr:uid="{78D1B940-BC76-4AAC-BFAA-A3E766924A7E}"/>
    <hyperlink ref="N232" r:id="rId225" xr:uid="{91101835-FD36-4F91-9525-1709ACA06C68}"/>
    <hyperlink ref="N248" r:id="rId226" xr:uid="{452E0B62-5A7E-4DBA-9E88-36124432728E}"/>
    <hyperlink ref="N233" r:id="rId227" xr:uid="{3E4B862B-0C5A-49C0-BCB9-4DE03F4AF657}"/>
    <hyperlink ref="N239" r:id="rId228" xr:uid="{ACE5E887-33F5-4ABD-932A-2E6CD058B45E}"/>
    <hyperlink ref="N215" r:id="rId229" xr:uid="{50FC7C33-6E7D-4047-AA5F-0D5268B7D958}"/>
    <hyperlink ref="N235" r:id="rId230" xr:uid="{3B468D00-7D2B-44F5-BDF4-D93E424CFE76}"/>
    <hyperlink ref="B255" r:id="rId231" xr:uid="{B13EA56D-EECC-4A61-847F-E836F8628ADB}"/>
    <hyperlink ref="N251" r:id="rId232" xr:uid="{B8EF50D2-9879-4A55-B5A3-D5C32EB1ED5E}"/>
    <hyperlink ref="N255" r:id="rId233" xr:uid="{31BFD52D-2E60-4C66-962A-3D67B4BAE356}"/>
    <hyperlink ref="N244" r:id="rId234" xr:uid="{13EAD585-A49C-4B1C-9C3A-680714B585B5}"/>
    <hyperlink ref="N245" r:id="rId235" xr:uid="{632577CE-56DF-4A67-821F-0499BFE7505F}"/>
    <hyperlink ref="N256" r:id="rId236" xr:uid="{77C83DE4-B251-40B6-8E3A-D17490128546}"/>
    <hyperlink ref="N253" r:id="rId237" xr:uid="{E6ECDF20-AE76-4D7B-A4BC-0E8AE708117A}"/>
    <hyperlink ref="N254" r:id="rId238" display="EM CONTRATAÇÃO" xr:uid="{CD3657C5-E385-47A5-A569-D3168E2306BF}"/>
    <hyperlink ref="N243" r:id="rId239" xr:uid="{72752E34-BE4D-4235-8FAE-00B1B3A258DB}"/>
    <hyperlink ref="N228" r:id="rId240" xr:uid="{E4720603-7B26-4124-AD05-FE531E142CB6}"/>
    <hyperlink ref="N263" r:id="rId241" xr:uid="{8ED22062-E725-4A56-B880-EABD7E7080BB}"/>
    <hyperlink ref="N259" r:id="rId242" xr:uid="{F840BEF5-615D-4594-BC5D-EB4743D9901C}"/>
    <hyperlink ref="N257" r:id="rId243" xr:uid="{ACE604AD-67D8-4A48-8B30-323E52172698}"/>
    <hyperlink ref="N250" r:id="rId244" xr:uid="{5CA4FE94-BC51-4AF1-BBC9-09FE8D02393C}"/>
    <hyperlink ref="N262" r:id="rId245" xr:uid="{8B024390-79CA-4052-88C7-20888A177BE6}"/>
    <hyperlink ref="N234" r:id="rId246" xr:uid="{096C8D63-6390-4167-8B3D-4DEFE13BB2E9}"/>
    <hyperlink ref="N246" r:id="rId247" xr:uid="{30450298-430F-4633-956C-ABC3A9F225A6}"/>
    <hyperlink ref="N252" r:id="rId248" xr:uid="{86117B8C-C0EF-4017-80EC-B40BD6521664}"/>
    <hyperlink ref="N249" r:id="rId249" xr:uid="{CDFD88AE-711F-48C0-AE2A-0DAFE1B4B9FA}"/>
    <hyperlink ref="N260" r:id="rId250" xr:uid="{A0F51813-DA0A-4E68-860A-5B781845D236}"/>
    <hyperlink ref="N258" r:id="rId251" xr:uid="{280D352E-6270-4C60-AA64-4BAFE84DA004}"/>
    <hyperlink ref="N264" r:id="rId252" xr:uid="{E657C2C4-6ECC-4DF5-85F8-94565186A335}"/>
    <hyperlink ref="N272" r:id="rId253" xr:uid="{A05F8422-4BD6-4282-ABB5-5D5CBDE2D594}"/>
    <hyperlink ref="N267" r:id="rId254" xr:uid="{E026ED1A-7A8D-4297-B09E-0387960C0D63}"/>
    <hyperlink ref="N269" r:id="rId255" xr:uid="{7D26FA7E-1380-4D8F-9C9E-5B2B3D05A915}"/>
    <hyperlink ref="N271" r:id="rId256" xr:uid="{C0971FA7-30F3-4E3F-88F7-BCA93D47BA9F}"/>
    <hyperlink ref="N266" r:id="rId257" xr:uid="{D2E5B401-4C58-4B69-AE4D-7FDD3DAE4F0C}"/>
    <hyperlink ref="N281" r:id="rId258" xr:uid="{05D4E412-5A60-4820-8922-FA6B58A9F3B1}"/>
    <hyperlink ref="N79" r:id="rId259" xr:uid="{5A6C539D-710A-485F-98E9-81E3283E385E}"/>
    <hyperlink ref="N282" r:id="rId260" xr:uid="{56E86607-CC5A-4890-B477-69B2FFD0F96A}"/>
    <hyperlink ref="N286" r:id="rId261" xr:uid="{2BCA2CA4-1E4A-4826-A6A2-1226DDC2AF2A}"/>
    <hyperlink ref="N270" r:id="rId262" xr:uid="{BD1C97C5-83DC-4B17-8994-64F53805C75C}"/>
    <hyperlink ref="B312" r:id="rId263" xr:uid="{73EBABDD-BC74-4596-AA33-F980F9B0413A}"/>
    <hyperlink ref="N280" r:id="rId264" xr:uid="{98362EF4-EA88-44E0-BCDD-EAAB3FD68229}"/>
    <hyperlink ref="N285" r:id="rId265" xr:uid="{526E73C5-E12A-4E38-ACE5-96931C1F4679}"/>
    <hyperlink ref="N292" r:id="rId266" xr:uid="{EA7C506F-830A-4778-BE75-36C11373F4B6}"/>
    <hyperlink ref="N265" r:id="rId267" xr:uid="{264375B5-CE18-4AA0-910F-70F6952C6FAA}"/>
    <hyperlink ref="N312" r:id="rId268" xr:uid="{70A55D76-07E7-4971-AF1C-1B0774023301}"/>
    <hyperlink ref="N274" r:id="rId269" xr:uid="{AB1C4E44-9377-47E0-A75F-E50AE9594448}"/>
    <hyperlink ref="N279" r:id="rId270" xr:uid="{E474C047-FA0C-409F-AF52-9FB1CD32B846}"/>
    <hyperlink ref="N301" r:id="rId271" xr:uid="{8409D8E5-DC31-4D9D-ABBD-D759C411D736}"/>
    <hyperlink ref="N308" r:id="rId272" xr:uid="{2F56E492-C4E5-4417-A271-2029F4876D79}"/>
    <hyperlink ref="N284" r:id="rId273" xr:uid="{ECAF6E39-39B7-4F69-B94C-C5F9C71D8CC6}"/>
    <hyperlink ref="N300" r:id="rId274" xr:uid="{FAFEBE4E-6757-4BDE-B620-5AE146416877}"/>
    <hyperlink ref="N194" r:id="rId275" xr:uid="{41C8EB97-6B0A-476B-AB08-8B53E603AF8D}"/>
    <hyperlink ref="N214" r:id="rId276" xr:uid="{B4C38DCE-423C-4382-A497-5E3FC446FDC7}"/>
    <hyperlink ref="N291" r:id="rId277" xr:uid="{5BFE63B2-C970-4603-AD37-E537129C2DC2}"/>
    <hyperlink ref="N309" r:id="rId278" xr:uid="{D0B10840-8A89-47FF-B618-999414A79EAC}"/>
    <hyperlink ref="N307" r:id="rId279" xr:uid="{B65FEE56-5D0A-4394-AF5B-30BCE6BD6F3F}"/>
    <hyperlink ref="N290" r:id="rId280" xr:uid="{4893C8D5-9979-4DA1-A397-6B8A340BADAC}"/>
    <hyperlink ref="N311" r:id="rId281" xr:uid="{88D82ACA-8595-4D43-9104-6889C4640C4B}"/>
    <hyperlink ref="N306" r:id="rId282" xr:uid="{EDFABC30-B400-4F40-8F0A-43479BDA982C}"/>
    <hyperlink ref="N277" r:id="rId283" xr:uid="{5FC39920-1958-4E5B-A23D-3C4E5D1F3C0C}"/>
    <hyperlink ref="N302" r:id="rId284" xr:uid="{1A84D5FE-244A-4FFA-8DD3-B3E15806D25A}"/>
    <hyperlink ref="N278" r:id="rId285" xr:uid="{9F76E278-8D2F-49DF-9816-EC2156583E50}"/>
    <hyperlink ref="N313" r:id="rId286" xr:uid="{222F628B-406D-46C4-800B-89F2F8A260FC}"/>
    <hyperlink ref="N294" r:id="rId287" xr:uid="{A91ABCB8-351F-430D-A94E-D1B702BBC645}"/>
    <hyperlink ref="N293" r:id="rId288" xr:uid="{2BF8F4E3-A20B-46B1-854F-D739431B70A0}"/>
    <hyperlink ref="N298" r:id="rId289" xr:uid="{65FA740F-4250-435F-91C9-698E2CC4C94C}"/>
    <hyperlink ref="N299" r:id="rId290" xr:uid="{DCB60F1D-BB45-436A-A6FC-C6060EDA5231}"/>
    <hyperlink ref="N304" r:id="rId291" xr:uid="{2CB7C5B1-7FCE-4930-8883-DA7C01456D81}"/>
    <hyperlink ref="N305" r:id="rId292" xr:uid="{86DFE980-75A8-4ED7-8603-810F2ED20FCF}"/>
    <hyperlink ref="N288" r:id="rId293" xr:uid="{7129B3AD-5D55-48E1-9C3E-A55FF8236070}"/>
    <hyperlink ref="N303" r:id="rId294" xr:uid="{AE556653-88E6-4264-A829-F9A09A649D68}"/>
    <hyperlink ref="N295" r:id="rId295" xr:uid="{26B6ABCE-38CD-4372-91D6-2E68DA6A1AB4}"/>
    <hyperlink ref="N287" r:id="rId296" xr:uid="{CBCB9FB4-7DC5-41F9-98A0-2C7A79EB3154}"/>
    <hyperlink ref="N289" r:id="rId297" xr:uid="{1A2FF900-C6C5-491A-87F4-2C6C117AFFE4}"/>
    <hyperlink ref="N297" r:id="rId298" xr:uid="{7065BA62-4559-4EBC-A633-99B7644107F9}"/>
    <hyperlink ref="N268" r:id="rId299" xr:uid="{2CB12601-6196-4953-A0A5-DFC3543B60BC}"/>
    <hyperlink ref="N172" r:id="rId300" xr:uid="{7BD1FFA1-D49D-4A4F-8C14-961158826306}"/>
  </hyperlinks>
  <pageMargins left="0.7" right="0.7" top="0.75" bottom="0.75" header="0.3" footer="0.3"/>
  <drawing r:id="rId30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N138"/>
  <sheetViews>
    <sheetView workbookViewId="0">
      <pane xSplit="2" ySplit="2" topLeftCell="D26" activePane="bottomRight" state="frozen"/>
      <selection pane="bottomRight" activeCell="G1" sqref="G1"/>
      <selection pane="bottomLeft" activeCell="A3" sqref="A3"/>
      <selection pane="topRight" activeCell="C1" sqref="C1"/>
    </sheetView>
  </sheetViews>
  <sheetFormatPr defaultColWidth="14.42578125" defaultRowHeight="15" customHeight="1"/>
  <cols>
    <col min="1" max="1" width="12.5703125" customWidth="1"/>
    <col min="2" max="2" width="27.42578125" customWidth="1"/>
    <col min="3" max="3" width="12.7109375" customWidth="1"/>
    <col min="4" max="4" width="41.5703125" customWidth="1"/>
    <col min="5" max="5" width="66.42578125" customWidth="1"/>
    <col min="6" max="6" width="28.42578125" customWidth="1"/>
    <col min="7" max="7" width="85.140625" customWidth="1"/>
    <col min="8" max="8" width="28" customWidth="1"/>
    <col min="9" max="9" width="18.7109375" customWidth="1"/>
    <col min="10" max="10" width="18.5703125" hidden="1" customWidth="1"/>
    <col min="11" max="11" width="47.5703125" style="82" customWidth="1"/>
    <col min="12" max="12" width="25.7109375" hidden="1" customWidth="1"/>
    <col min="13" max="13" width="12" hidden="1" customWidth="1"/>
    <col min="14" max="14" width="42.5703125" bestFit="1" customWidth="1"/>
    <col min="15" max="15" width="32.42578125" customWidth="1"/>
  </cols>
  <sheetData>
    <row r="1" spans="1:14" ht="36.75" customHeight="1">
      <c r="A1" s="1"/>
      <c r="B1" s="1"/>
      <c r="C1" s="790" t="s">
        <v>5759</v>
      </c>
      <c r="D1" s="813"/>
      <c r="E1" s="813"/>
      <c r="F1" s="813"/>
      <c r="G1" s="813"/>
      <c r="H1" s="813"/>
      <c r="I1" s="813"/>
      <c r="J1" s="813"/>
      <c r="K1" s="813"/>
      <c r="L1" s="813"/>
      <c r="M1" s="813"/>
      <c r="N1" s="814"/>
    </row>
    <row r="2" spans="1:14" ht="31.5" customHeight="1">
      <c r="A2" s="3" t="s">
        <v>1</v>
      </c>
      <c r="B2" s="3" t="s">
        <v>2</v>
      </c>
      <c r="C2" s="3" t="s">
        <v>3</v>
      </c>
      <c r="D2" s="3" t="s">
        <v>3848</v>
      </c>
      <c r="E2" s="3" t="s">
        <v>5</v>
      </c>
      <c r="F2" s="3" t="s">
        <v>6</v>
      </c>
      <c r="G2" s="3" t="s">
        <v>7</v>
      </c>
      <c r="H2" s="3" t="s">
        <v>8</v>
      </c>
      <c r="I2" s="4" t="s">
        <v>9</v>
      </c>
      <c r="J2" s="791" t="s">
        <v>3849</v>
      </c>
      <c r="K2" s="792"/>
      <c r="L2" s="791" t="s">
        <v>3850</v>
      </c>
      <c r="M2" s="814"/>
      <c r="N2" s="3" t="s">
        <v>12</v>
      </c>
    </row>
    <row r="3" spans="1:14" ht="17.25" customHeight="1">
      <c r="A3" s="24" t="s">
        <v>5760</v>
      </c>
      <c r="B3" s="2" t="s">
        <v>5761</v>
      </c>
      <c r="C3" s="24" t="s">
        <v>4304</v>
      </c>
      <c r="D3" s="6" t="s">
        <v>5762</v>
      </c>
      <c r="E3" s="7" t="s">
        <v>5763</v>
      </c>
      <c r="F3" s="24" t="s">
        <v>5764</v>
      </c>
      <c r="G3" s="24" t="s">
        <v>5765</v>
      </c>
      <c r="H3" s="24" t="s">
        <v>5766</v>
      </c>
      <c r="I3" s="8" t="s">
        <v>5767</v>
      </c>
      <c r="J3" s="24" t="s">
        <v>5768</v>
      </c>
      <c r="K3" s="91" t="s">
        <v>3929</v>
      </c>
      <c r="L3" s="24" t="s">
        <v>5769</v>
      </c>
      <c r="M3" s="24" t="s">
        <v>5770</v>
      </c>
      <c r="N3" s="9" t="s">
        <v>20</v>
      </c>
    </row>
    <row r="4" spans="1:14" ht="15.75" customHeight="1">
      <c r="A4" s="24" t="s">
        <v>5771</v>
      </c>
      <c r="B4" s="24" t="s">
        <v>5772</v>
      </c>
      <c r="C4" s="24" t="s">
        <v>5773</v>
      </c>
      <c r="D4" s="6" t="s">
        <v>5774</v>
      </c>
      <c r="E4" s="24" t="s">
        <v>2628</v>
      </c>
      <c r="F4" s="24" t="s">
        <v>2629</v>
      </c>
      <c r="G4" s="24" t="s">
        <v>5775</v>
      </c>
      <c r="H4" s="24" t="s">
        <v>5766</v>
      </c>
      <c r="I4" s="10" t="s">
        <v>5767</v>
      </c>
      <c r="J4" s="24" t="s">
        <v>5776</v>
      </c>
      <c r="K4" s="91" t="s">
        <v>5777</v>
      </c>
      <c r="L4" s="24" t="s">
        <v>5778</v>
      </c>
      <c r="M4" s="6" t="s">
        <v>5779</v>
      </c>
      <c r="N4" s="9" t="s">
        <v>20</v>
      </c>
    </row>
    <row r="5" spans="1:14" ht="18" customHeight="1">
      <c r="A5" s="24" t="s">
        <v>5780</v>
      </c>
      <c r="B5" s="24" t="s">
        <v>5781</v>
      </c>
      <c r="C5" s="11" t="s">
        <v>4304</v>
      </c>
      <c r="D5" s="11" t="s">
        <v>5782</v>
      </c>
      <c r="E5" s="24" t="s">
        <v>1234</v>
      </c>
      <c r="F5" s="24" t="s">
        <v>240</v>
      </c>
      <c r="G5" s="24" t="s">
        <v>5783</v>
      </c>
      <c r="H5" s="24" t="s">
        <v>5766</v>
      </c>
      <c r="I5" s="25" t="s">
        <v>5784</v>
      </c>
      <c r="J5" s="24" t="s">
        <v>5785</v>
      </c>
      <c r="K5" s="91" t="s">
        <v>3929</v>
      </c>
      <c r="L5" s="43">
        <v>44273</v>
      </c>
      <c r="M5" s="24">
        <v>94</v>
      </c>
      <c r="N5" s="9" t="s">
        <v>20</v>
      </c>
    </row>
    <row r="6" spans="1:14" ht="16.5" customHeight="1">
      <c r="A6" s="24" t="s">
        <v>5786</v>
      </c>
      <c r="B6" s="24" t="s">
        <v>5787</v>
      </c>
      <c r="C6" s="11" t="s">
        <v>4304</v>
      </c>
      <c r="D6" s="11" t="s">
        <v>5782</v>
      </c>
      <c r="E6" s="6" t="s">
        <v>5788</v>
      </c>
      <c r="F6" s="24" t="s">
        <v>3169</v>
      </c>
      <c r="G6" s="24" t="s">
        <v>5789</v>
      </c>
      <c r="H6" s="24" t="s">
        <v>5766</v>
      </c>
      <c r="I6" s="25">
        <v>0</v>
      </c>
      <c r="J6" s="24" t="s">
        <v>5785</v>
      </c>
      <c r="K6" s="91" t="s">
        <v>3929</v>
      </c>
      <c r="L6" s="43">
        <v>44292</v>
      </c>
      <c r="M6" s="24">
        <v>40</v>
      </c>
      <c r="N6" s="9" t="s">
        <v>20</v>
      </c>
    </row>
    <row r="7" spans="1:14" ht="15.75" customHeight="1">
      <c r="A7" s="6" t="s">
        <v>5790</v>
      </c>
      <c r="B7" s="6" t="s">
        <v>5791</v>
      </c>
      <c r="C7" s="11" t="s">
        <v>4304</v>
      </c>
      <c r="D7" s="11" t="s">
        <v>5792</v>
      </c>
      <c r="E7" s="24" t="s">
        <v>487</v>
      </c>
      <c r="F7" s="24" t="s">
        <v>488</v>
      </c>
      <c r="G7" s="24" t="s">
        <v>5775</v>
      </c>
      <c r="H7" s="24" t="s">
        <v>5766</v>
      </c>
      <c r="I7" s="10" t="s">
        <v>5767</v>
      </c>
      <c r="J7" s="6" t="s">
        <v>5793</v>
      </c>
      <c r="K7" s="91" t="s">
        <v>5794</v>
      </c>
      <c r="L7" s="11" t="s">
        <v>5795</v>
      </c>
      <c r="M7" s="11" t="s">
        <v>5796</v>
      </c>
      <c r="N7" s="9" t="s">
        <v>20</v>
      </c>
    </row>
    <row r="8" spans="1:14" ht="15.75" customHeight="1">
      <c r="A8" s="6" t="s">
        <v>5797</v>
      </c>
      <c r="B8" s="6" t="s">
        <v>5798</v>
      </c>
      <c r="C8" s="11" t="s">
        <v>4304</v>
      </c>
      <c r="D8" s="11" t="s">
        <v>5792</v>
      </c>
      <c r="E8" s="6" t="s">
        <v>5799</v>
      </c>
      <c r="F8" s="24" t="s">
        <v>1453</v>
      </c>
      <c r="G8" s="6" t="s">
        <v>5800</v>
      </c>
      <c r="H8" s="6" t="s">
        <v>70</v>
      </c>
      <c r="I8" s="13" t="s">
        <v>5801</v>
      </c>
      <c r="J8" s="6" t="s">
        <v>2769</v>
      </c>
      <c r="K8" s="71" t="s">
        <v>2769</v>
      </c>
      <c r="L8" s="6" t="s">
        <v>2769</v>
      </c>
      <c r="M8" s="6" t="s">
        <v>2769</v>
      </c>
      <c r="N8" s="6" t="s">
        <v>2769</v>
      </c>
    </row>
    <row r="9" spans="1:14" ht="15.75" customHeight="1">
      <c r="A9" s="6" t="s">
        <v>5802</v>
      </c>
      <c r="B9" s="6" t="s">
        <v>5803</v>
      </c>
      <c r="C9" s="11" t="s">
        <v>4304</v>
      </c>
      <c r="D9" s="11" t="s">
        <v>5804</v>
      </c>
      <c r="E9" s="6" t="s">
        <v>5805</v>
      </c>
      <c r="F9" s="6" t="s">
        <v>2132</v>
      </c>
      <c r="G9" s="6" t="s">
        <v>5806</v>
      </c>
      <c r="H9" s="6" t="s">
        <v>70</v>
      </c>
      <c r="I9" s="13" t="s">
        <v>5807</v>
      </c>
      <c r="J9" s="6" t="s">
        <v>5808</v>
      </c>
      <c r="K9" s="91" t="s">
        <v>5809</v>
      </c>
      <c r="L9" s="43">
        <v>44247</v>
      </c>
      <c r="M9" s="24">
        <v>74</v>
      </c>
      <c r="N9" s="51" t="s">
        <v>20</v>
      </c>
    </row>
    <row r="10" spans="1:14" ht="15.75" customHeight="1">
      <c r="A10" s="6" t="s">
        <v>5810</v>
      </c>
      <c r="B10" s="6" t="s">
        <v>5811</v>
      </c>
      <c r="C10" s="11" t="s">
        <v>4304</v>
      </c>
      <c r="D10" s="11" t="s">
        <v>5812</v>
      </c>
      <c r="E10" s="24" t="s">
        <v>2170</v>
      </c>
      <c r="F10" s="24" t="s">
        <v>1583</v>
      </c>
      <c r="G10" s="24" t="s">
        <v>5775</v>
      </c>
      <c r="H10" s="24" t="s">
        <v>5766</v>
      </c>
      <c r="I10" s="10" t="s">
        <v>5767</v>
      </c>
      <c r="J10" s="6" t="s">
        <v>5813</v>
      </c>
      <c r="K10" s="71" t="s">
        <v>5814</v>
      </c>
      <c r="L10" s="11" t="s">
        <v>5815</v>
      </c>
      <c r="M10" s="11" t="s">
        <v>5816</v>
      </c>
      <c r="N10" s="51" t="s">
        <v>20</v>
      </c>
    </row>
    <row r="11" spans="1:14" ht="15.75" customHeight="1">
      <c r="A11" s="6" t="s">
        <v>5817</v>
      </c>
      <c r="B11" s="14" t="s">
        <v>5818</v>
      </c>
      <c r="C11" s="15">
        <v>0</v>
      </c>
      <c r="D11" s="21" t="s">
        <v>3886</v>
      </c>
      <c r="E11" s="21" t="s">
        <v>5819</v>
      </c>
      <c r="F11" s="24" t="s">
        <v>5820</v>
      </c>
      <c r="G11" s="24" t="s">
        <v>5775</v>
      </c>
      <c r="H11" s="24" t="s">
        <v>5766</v>
      </c>
      <c r="I11" s="10" t="s">
        <v>5767</v>
      </c>
      <c r="J11" s="6" t="s">
        <v>5821</v>
      </c>
      <c r="K11" s="71" t="s">
        <v>5822</v>
      </c>
      <c r="L11" s="43">
        <v>44261</v>
      </c>
      <c r="M11" s="24">
        <v>109</v>
      </c>
      <c r="N11" s="51" t="s">
        <v>20</v>
      </c>
    </row>
    <row r="12" spans="1:14" ht="15.75" customHeight="1">
      <c r="A12" s="6" t="s">
        <v>5823</v>
      </c>
      <c r="B12" s="21" t="s">
        <v>3981</v>
      </c>
      <c r="C12" s="15">
        <v>0</v>
      </c>
      <c r="D12" s="21" t="s">
        <v>5824</v>
      </c>
      <c r="E12" s="24" t="s">
        <v>467</v>
      </c>
      <c r="F12" s="24" t="s">
        <v>468</v>
      </c>
      <c r="G12" s="17" t="s">
        <v>5825</v>
      </c>
      <c r="H12" s="24" t="s">
        <v>70</v>
      </c>
      <c r="I12" s="13">
        <v>1498.44</v>
      </c>
      <c r="J12" s="6" t="s">
        <v>5826</v>
      </c>
      <c r="K12" s="71" t="s">
        <v>5827</v>
      </c>
      <c r="L12" s="43">
        <v>44252</v>
      </c>
      <c r="M12" s="24">
        <v>74</v>
      </c>
      <c r="N12" s="51" t="s">
        <v>20</v>
      </c>
    </row>
    <row r="13" spans="1:14" ht="15.75" customHeight="1">
      <c r="A13" s="6" t="s">
        <v>5828</v>
      </c>
      <c r="B13" s="6" t="s">
        <v>5829</v>
      </c>
      <c r="C13" s="11" t="s">
        <v>5773</v>
      </c>
      <c r="D13" s="6" t="s">
        <v>5792</v>
      </c>
      <c r="E13" s="24" t="s">
        <v>5044</v>
      </c>
      <c r="F13" s="24" t="s">
        <v>5045</v>
      </c>
      <c r="G13" s="24" t="s">
        <v>5775</v>
      </c>
      <c r="H13" s="24" t="s">
        <v>5766</v>
      </c>
      <c r="I13" s="10" t="s">
        <v>5767</v>
      </c>
      <c r="J13" s="6" t="s">
        <v>5830</v>
      </c>
      <c r="K13" s="71" t="s">
        <v>5831</v>
      </c>
      <c r="L13" s="11" t="s">
        <v>5832</v>
      </c>
      <c r="M13" s="11" t="s">
        <v>5833</v>
      </c>
      <c r="N13" s="51" t="s">
        <v>20</v>
      </c>
    </row>
    <row r="14" spans="1:14" ht="15.75" customHeight="1">
      <c r="A14" s="6" t="s">
        <v>5834</v>
      </c>
      <c r="B14" s="6" t="s">
        <v>5835</v>
      </c>
      <c r="C14" s="6" t="s">
        <v>4304</v>
      </c>
      <c r="D14" s="24" t="s">
        <v>5824</v>
      </c>
      <c r="E14" s="24" t="s">
        <v>5836</v>
      </c>
      <c r="F14" s="24" t="s">
        <v>5450</v>
      </c>
      <c r="G14" s="6" t="s">
        <v>5837</v>
      </c>
      <c r="H14" s="6" t="s">
        <v>70</v>
      </c>
      <c r="I14" s="13" t="s">
        <v>5838</v>
      </c>
      <c r="J14" s="6" t="s">
        <v>5839</v>
      </c>
      <c r="K14" s="91" t="s">
        <v>5809</v>
      </c>
      <c r="L14" s="11" t="s">
        <v>5840</v>
      </c>
      <c r="M14" s="11" t="s">
        <v>5841</v>
      </c>
      <c r="N14" s="51" t="s">
        <v>20</v>
      </c>
    </row>
    <row r="15" spans="1:14" ht="15.75" customHeight="1">
      <c r="A15" s="6" t="s">
        <v>5842</v>
      </c>
      <c r="B15" s="6" t="s">
        <v>5843</v>
      </c>
      <c r="C15" s="6" t="s">
        <v>4304</v>
      </c>
      <c r="D15" s="6" t="s">
        <v>5782</v>
      </c>
      <c r="E15" s="24" t="s">
        <v>4896</v>
      </c>
      <c r="F15" s="24" t="s">
        <v>1074</v>
      </c>
      <c r="G15" s="18" t="s">
        <v>5844</v>
      </c>
      <c r="H15" s="6" t="s">
        <v>70</v>
      </c>
      <c r="I15" s="44" t="s">
        <v>5845</v>
      </c>
      <c r="J15" s="6" t="s">
        <v>5839</v>
      </c>
      <c r="K15" s="91" t="s">
        <v>5809</v>
      </c>
      <c r="L15" s="43">
        <v>44267</v>
      </c>
      <c r="M15" s="24" t="s">
        <v>5846</v>
      </c>
      <c r="N15" s="51" t="s">
        <v>20</v>
      </c>
    </row>
    <row r="16" spans="1:14" ht="15.75" customHeight="1">
      <c r="A16" s="6" t="s">
        <v>5847</v>
      </c>
      <c r="B16" s="6" t="s">
        <v>5848</v>
      </c>
      <c r="C16" s="6" t="s">
        <v>4304</v>
      </c>
      <c r="D16" s="24" t="s">
        <v>3886</v>
      </c>
      <c r="E16" s="24" t="s">
        <v>675</v>
      </c>
      <c r="F16" s="24" t="s">
        <v>676</v>
      </c>
      <c r="G16" s="18" t="s">
        <v>5849</v>
      </c>
      <c r="H16" s="6" t="s">
        <v>70</v>
      </c>
      <c r="I16" s="19" t="s">
        <v>5850</v>
      </c>
      <c r="J16" s="6" t="s">
        <v>5785</v>
      </c>
      <c r="K16" s="91" t="s">
        <v>5809</v>
      </c>
      <c r="L16" s="43">
        <v>44278</v>
      </c>
      <c r="M16" s="24">
        <v>78</v>
      </c>
      <c r="N16" s="51" t="s">
        <v>20</v>
      </c>
    </row>
    <row r="17" spans="1:14" ht="15.75" customHeight="1">
      <c r="A17" s="6" t="s">
        <v>5851</v>
      </c>
      <c r="B17" s="6" t="s">
        <v>5852</v>
      </c>
      <c r="C17" s="6" t="s">
        <v>4304</v>
      </c>
      <c r="D17" s="14" t="s">
        <v>5792</v>
      </c>
      <c r="E17" s="6" t="s">
        <v>714</v>
      </c>
      <c r="F17" s="6" t="s">
        <v>715</v>
      </c>
      <c r="G17" s="6" t="s">
        <v>5853</v>
      </c>
      <c r="H17" s="6" t="s">
        <v>70</v>
      </c>
      <c r="I17" s="13" t="s">
        <v>5854</v>
      </c>
      <c r="J17" s="6" t="s">
        <v>5839</v>
      </c>
      <c r="K17" s="91" t="s">
        <v>5809</v>
      </c>
      <c r="L17" s="43">
        <v>44267</v>
      </c>
      <c r="M17" s="24" t="s">
        <v>5846</v>
      </c>
      <c r="N17" s="51" t="s">
        <v>20</v>
      </c>
    </row>
    <row r="18" spans="1:14" ht="15.75" customHeight="1">
      <c r="A18" s="6" t="s">
        <v>5855</v>
      </c>
      <c r="B18" s="6" t="s">
        <v>5856</v>
      </c>
      <c r="C18" s="6" t="s">
        <v>4304</v>
      </c>
      <c r="D18" s="6" t="s">
        <v>5782</v>
      </c>
      <c r="E18" s="18" t="s">
        <v>5857</v>
      </c>
      <c r="F18" s="24" t="s">
        <v>5858</v>
      </c>
      <c r="G18" s="6" t="s">
        <v>5859</v>
      </c>
      <c r="H18" s="6" t="s">
        <v>5766</v>
      </c>
      <c r="I18" s="13" t="s">
        <v>5860</v>
      </c>
      <c r="J18" s="6" t="s">
        <v>2769</v>
      </c>
      <c r="K18" s="71" t="s">
        <v>2769</v>
      </c>
      <c r="L18" s="6" t="s">
        <v>2769</v>
      </c>
      <c r="M18" s="6" t="s">
        <v>2769</v>
      </c>
      <c r="N18" s="6" t="s">
        <v>2769</v>
      </c>
    </row>
    <row r="19" spans="1:14" ht="15.75" customHeight="1">
      <c r="A19" s="6" t="s">
        <v>5861</v>
      </c>
      <c r="B19" s="6" t="s">
        <v>5862</v>
      </c>
      <c r="C19" s="6" t="s">
        <v>4304</v>
      </c>
      <c r="D19" s="24" t="s">
        <v>5863</v>
      </c>
      <c r="E19" s="24" t="s">
        <v>1496</v>
      </c>
      <c r="F19" s="24" t="s">
        <v>4342</v>
      </c>
      <c r="G19" s="6" t="s">
        <v>5864</v>
      </c>
      <c r="H19" s="6" t="s">
        <v>70</v>
      </c>
      <c r="I19" s="44" t="s">
        <v>5865</v>
      </c>
      <c r="J19" s="20">
        <v>44341</v>
      </c>
      <c r="K19" s="91" t="s">
        <v>5809</v>
      </c>
      <c r="L19" s="11" t="s">
        <v>5866</v>
      </c>
      <c r="M19" s="11" t="s">
        <v>5867</v>
      </c>
      <c r="N19" s="51" t="s">
        <v>20</v>
      </c>
    </row>
    <row r="20" spans="1:14" ht="15.75" customHeight="1">
      <c r="A20" s="6" t="s">
        <v>5868</v>
      </c>
      <c r="B20" s="6" t="s">
        <v>5869</v>
      </c>
      <c r="C20" s="6" t="s">
        <v>4304</v>
      </c>
      <c r="D20" s="24" t="s">
        <v>5792</v>
      </c>
      <c r="E20" s="6" t="s">
        <v>5870</v>
      </c>
      <c r="F20" s="6" t="s">
        <v>2637</v>
      </c>
      <c r="G20" s="6" t="s">
        <v>5871</v>
      </c>
      <c r="H20" s="6" t="s">
        <v>70</v>
      </c>
      <c r="I20" s="13" t="s">
        <v>5872</v>
      </c>
      <c r="J20" s="6" t="s">
        <v>5785</v>
      </c>
      <c r="K20" s="91" t="s">
        <v>5873</v>
      </c>
      <c r="L20" s="43">
        <v>44275</v>
      </c>
      <c r="M20" s="24">
        <v>93</v>
      </c>
      <c r="N20" s="51" t="s">
        <v>20</v>
      </c>
    </row>
    <row r="21" spans="1:14" ht="15.75" customHeight="1">
      <c r="A21" s="6" t="s">
        <v>5874</v>
      </c>
      <c r="B21" s="6" t="s">
        <v>5875</v>
      </c>
      <c r="C21" s="6" t="s">
        <v>4304</v>
      </c>
      <c r="D21" s="24" t="s">
        <v>5782</v>
      </c>
      <c r="E21" s="6" t="s">
        <v>5876</v>
      </c>
      <c r="F21" s="6" t="s">
        <v>1559</v>
      </c>
      <c r="G21" s="6" t="s">
        <v>5877</v>
      </c>
      <c r="H21" s="6" t="s">
        <v>70</v>
      </c>
      <c r="I21" s="13" t="s">
        <v>5878</v>
      </c>
      <c r="J21" s="6" t="s">
        <v>5840</v>
      </c>
      <c r="K21" s="91" t="s">
        <v>5809</v>
      </c>
      <c r="L21" s="11" t="s">
        <v>5879</v>
      </c>
      <c r="M21" s="11" t="s">
        <v>5779</v>
      </c>
      <c r="N21" s="51" t="s">
        <v>20</v>
      </c>
    </row>
    <row r="22" spans="1:14" ht="15.75" customHeight="1">
      <c r="A22" s="6" t="s">
        <v>5880</v>
      </c>
      <c r="B22" s="6" t="s">
        <v>5881</v>
      </c>
      <c r="C22" s="6" t="s">
        <v>4304</v>
      </c>
      <c r="D22" s="14" t="s">
        <v>5792</v>
      </c>
      <c r="E22" s="6" t="s">
        <v>505</v>
      </c>
      <c r="F22" s="6" t="s">
        <v>506</v>
      </c>
      <c r="G22" s="6" t="s">
        <v>5882</v>
      </c>
      <c r="H22" s="6" t="s">
        <v>70</v>
      </c>
      <c r="I22" s="13" t="s">
        <v>5883</v>
      </c>
      <c r="J22" s="20">
        <v>44267</v>
      </c>
      <c r="K22" s="91" t="s">
        <v>5809</v>
      </c>
      <c r="L22" s="43">
        <v>44317</v>
      </c>
      <c r="M22" s="24">
        <v>78</v>
      </c>
      <c r="N22" s="51" t="s">
        <v>20</v>
      </c>
    </row>
    <row r="23" spans="1:14" ht="15.75" customHeight="1">
      <c r="A23" s="6" t="s">
        <v>5884</v>
      </c>
      <c r="B23" s="14" t="s">
        <v>5885</v>
      </c>
      <c r="C23" s="6" t="s">
        <v>4304</v>
      </c>
      <c r="D23" s="21" t="s">
        <v>5886</v>
      </c>
      <c r="E23" s="14" t="s">
        <v>5887</v>
      </c>
      <c r="F23" s="14" t="s">
        <v>1492</v>
      </c>
      <c r="G23" s="6" t="s">
        <v>5888</v>
      </c>
      <c r="H23" s="6" t="s">
        <v>70</v>
      </c>
      <c r="I23" s="13" t="s">
        <v>5889</v>
      </c>
      <c r="J23" s="6" t="s">
        <v>5785</v>
      </c>
      <c r="K23" s="91" t="s">
        <v>5809</v>
      </c>
      <c r="L23" s="43">
        <v>44271</v>
      </c>
      <c r="M23" s="24" t="s">
        <v>5890</v>
      </c>
      <c r="N23" s="51" t="s">
        <v>20</v>
      </c>
    </row>
    <row r="24" spans="1:14" ht="15.75" customHeight="1">
      <c r="A24" s="21" t="s">
        <v>5891</v>
      </c>
      <c r="B24" s="14" t="s">
        <v>5892</v>
      </c>
      <c r="C24" s="6" t="s">
        <v>5773</v>
      </c>
      <c r="D24" s="21"/>
      <c r="E24" s="14" t="s">
        <v>5893</v>
      </c>
      <c r="F24" s="24" t="s">
        <v>4625</v>
      </c>
      <c r="G24" s="24" t="s">
        <v>5775</v>
      </c>
      <c r="H24" s="24" t="s">
        <v>5766</v>
      </c>
      <c r="I24" s="10" t="s">
        <v>5767</v>
      </c>
      <c r="J24" s="6" t="s">
        <v>5813</v>
      </c>
      <c r="K24" s="71" t="s">
        <v>764</v>
      </c>
      <c r="L24" s="6" t="s">
        <v>5894</v>
      </c>
      <c r="M24" s="6" t="s">
        <v>5895</v>
      </c>
      <c r="N24" s="9" t="s">
        <v>20</v>
      </c>
    </row>
    <row r="25" spans="1:14" ht="15.75" customHeight="1">
      <c r="A25" s="6" t="s">
        <v>5896</v>
      </c>
      <c r="B25" s="14" t="s">
        <v>5897</v>
      </c>
      <c r="C25" s="6" t="s">
        <v>4304</v>
      </c>
      <c r="D25" s="21" t="s">
        <v>5792</v>
      </c>
      <c r="E25" s="21" t="s">
        <v>5040</v>
      </c>
      <c r="F25" s="6" t="s">
        <v>5041</v>
      </c>
      <c r="G25" s="24" t="s">
        <v>5775</v>
      </c>
      <c r="H25" s="24" t="s">
        <v>5766</v>
      </c>
      <c r="I25" s="10" t="s">
        <v>5767</v>
      </c>
      <c r="J25" s="6" t="s">
        <v>5793</v>
      </c>
      <c r="K25" s="71" t="s">
        <v>5898</v>
      </c>
      <c r="L25" s="11" t="s">
        <v>5866</v>
      </c>
      <c r="M25" s="11" t="s">
        <v>5867</v>
      </c>
      <c r="N25" s="52" t="s">
        <v>20</v>
      </c>
    </row>
    <row r="26" spans="1:14" ht="15.75" customHeight="1">
      <c r="A26" s="6" t="s">
        <v>5899</v>
      </c>
      <c r="B26" s="6" t="s">
        <v>5900</v>
      </c>
      <c r="C26" s="6" t="s">
        <v>4304</v>
      </c>
      <c r="D26" s="24" t="s">
        <v>5901</v>
      </c>
      <c r="E26" s="18" t="s">
        <v>5902</v>
      </c>
      <c r="F26" s="18" t="s">
        <v>5903</v>
      </c>
      <c r="G26" s="6" t="s">
        <v>5904</v>
      </c>
      <c r="H26" s="24" t="s">
        <v>5766</v>
      </c>
      <c r="I26" s="13" t="s">
        <v>5905</v>
      </c>
      <c r="J26" s="6" t="s">
        <v>5906</v>
      </c>
      <c r="K26" s="71" t="s">
        <v>5907</v>
      </c>
      <c r="L26" s="6" t="s">
        <v>5908</v>
      </c>
      <c r="M26" s="6" t="s">
        <v>5909</v>
      </c>
      <c r="N26" s="9" t="s">
        <v>20</v>
      </c>
    </row>
    <row r="27" spans="1:14" ht="15.75" customHeight="1">
      <c r="A27" s="6" t="s">
        <v>5910</v>
      </c>
      <c r="B27" s="17" t="s">
        <v>5911</v>
      </c>
      <c r="C27" s="6" t="s">
        <v>4304</v>
      </c>
      <c r="D27" s="24" t="s">
        <v>5901</v>
      </c>
      <c r="E27" s="18" t="s">
        <v>5912</v>
      </c>
      <c r="F27" s="18" t="s">
        <v>5913</v>
      </c>
      <c r="G27" s="6" t="s">
        <v>5904</v>
      </c>
      <c r="H27" s="24" t="s">
        <v>5766</v>
      </c>
      <c r="I27" s="13">
        <v>3200</v>
      </c>
      <c r="J27" s="6" t="s">
        <v>5906</v>
      </c>
      <c r="K27" s="91" t="s">
        <v>3929</v>
      </c>
      <c r="L27" s="11" t="s">
        <v>5914</v>
      </c>
      <c r="M27" s="11" t="s">
        <v>5915</v>
      </c>
      <c r="N27" s="52" t="s">
        <v>20</v>
      </c>
    </row>
    <row r="28" spans="1:14" ht="15.75" customHeight="1">
      <c r="A28" s="6" t="s">
        <v>5916</v>
      </c>
      <c r="B28" s="6" t="s">
        <v>5917</v>
      </c>
      <c r="C28" s="6" t="s">
        <v>4304</v>
      </c>
      <c r="D28" s="24" t="s">
        <v>5901</v>
      </c>
      <c r="E28" s="18" t="s">
        <v>5918</v>
      </c>
      <c r="F28" s="18" t="s">
        <v>5919</v>
      </c>
      <c r="G28" s="6" t="s">
        <v>5904</v>
      </c>
      <c r="H28" s="24" t="s">
        <v>5766</v>
      </c>
      <c r="I28" s="13">
        <v>1200</v>
      </c>
      <c r="J28" s="6" t="s">
        <v>5906</v>
      </c>
      <c r="K28" s="91" t="s">
        <v>3929</v>
      </c>
      <c r="L28" s="11" t="s">
        <v>5914</v>
      </c>
      <c r="M28" s="11" t="s">
        <v>5915</v>
      </c>
      <c r="N28" s="52" t="s">
        <v>20</v>
      </c>
    </row>
    <row r="29" spans="1:14" ht="15.75" customHeight="1">
      <c r="A29" s="6" t="s">
        <v>5920</v>
      </c>
      <c r="B29" s="6" t="s">
        <v>5921</v>
      </c>
      <c r="C29" s="6" t="s">
        <v>4304</v>
      </c>
      <c r="D29" s="24" t="s">
        <v>5901</v>
      </c>
      <c r="E29" s="18" t="s">
        <v>5922</v>
      </c>
      <c r="F29" s="24" t="s">
        <v>5923</v>
      </c>
      <c r="G29" s="6" t="s">
        <v>5904</v>
      </c>
      <c r="H29" s="24" t="s">
        <v>5766</v>
      </c>
      <c r="I29" s="13">
        <v>900</v>
      </c>
      <c r="J29" s="6" t="s">
        <v>5924</v>
      </c>
      <c r="K29" s="71" t="s">
        <v>5925</v>
      </c>
      <c r="L29" s="6" t="s">
        <v>5894</v>
      </c>
      <c r="M29" s="6" t="s">
        <v>5895</v>
      </c>
      <c r="N29" s="9" t="s">
        <v>20</v>
      </c>
    </row>
    <row r="30" spans="1:14" ht="15.75" customHeight="1">
      <c r="A30" s="6" t="s">
        <v>5926</v>
      </c>
      <c r="B30" s="6" t="s">
        <v>5927</v>
      </c>
      <c r="C30" s="6" t="s">
        <v>4304</v>
      </c>
      <c r="D30" s="24" t="s">
        <v>5901</v>
      </c>
      <c r="E30" s="6" t="s">
        <v>5928</v>
      </c>
      <c r="F30" s="24" t="s">
        <v>5929</v>
      </c>
      <c r="G30" s="6" t="s">
        <v>5904</v>
      </c>
      <c r="H30" s="24" t="s">
        <v>5766</v>
      </c>
      <c r="I30" s="13">
        <v>800</v>
      </c>
      <c r="J30" s="6" t="s">
        <v>5930</v>
      </c>
      <c r="K30" s="71" t="s">
        <v>5931</v>
      </c>
      <c r="L30" s="6" t="s">
        <v>5932</v>
      </c>
      <c r="M30" s="6" t="s">
        <v>5933</v>
      </c>
      <c r="N30" s="9" t="s">
        <v>20</v>
      </c>
    </row>
    <row r="31" spans="1:14" ht="15.75" customHeight="1">
      <c r="A31" s="6" t="s">
        <v>5934</v>
      </c>
      <c r="B31" s="6" t="s">
        <v>5935</v>
      </c>
      <c r="C31" s="6" t="s">
        <v>4304</v>
      </c>
      <c r="D31" s="24" t="s">
        <v>5901</v>
      </c>
      <c r="E31" s="18" t="s">
        <v>5936</v>
      </c>
      <c r="F31" s="24" t="s">
        <v>5937</v>
      </c>
      <c r="G31" s="6" t="s">
        <v>5904</v>
      </c>
      <c r="H31" s="24" t="s">
        <v>5766</v>
      </c>
      <c r="I31" s="13">
        <v>1200</v>
      </c>
      <c r="J31" s="6" t="s">
        <v>5906</v>
      </c>
      <c r="K31" s="71" t="s">
        <v>5938</v>
      </c>
      <c r="L31" s="6" t="s">
        <v>5908</v>
      </c>
      <c r="M31" s="6" t="s">
        <v>5909</v>
      </c>
      <c r="N31" s="9" t="s">
        <v>20</v>
      </c>
    </row>
    <row r="32" spans="1:14" ht="15.75" customHeight="1">
      <c r="A32" s="6" t="s">
        <v>5939</v>
      </c>
      <c r="B32" s="14" t="s">
        <v>5940</v>
      </c>
      <c r="C32" s="14">
        <v>0</v>
      </c>
      <c r="D32" s="22" t="s">
        <v>5901</v>
      </c>
      <c r="E32" s="14" t="s">
        <v>5941</v>
      </c>
      <c r="F32" s="14" t="s">
        <v>1328</v>
      </c>
      <c r="G32" s="14" t="s">
        <v>5942</v>
      </c>
      <c r="H32" s="6" t="s">
        <v>70</v>
      </c>
      <c r="I32" s="13">
        <v>37500</v>
      </c>
      <c r="J32" s="6" t="s">
        <v>5785</v>
      </c>
      <c r="K32" s="91" t="s">
        <v>5809</v>
      </c>
      <c r="L32" s="43">
        <v>44271</v>
      </c>
      <c r="M32" s="24">
        <v>81</v>
      </c>
      <c r="N32" s="52" t="s">
        <v>20</v>
      </c>
    </row>
    <row r="33" spans="1:14" ht="15.75" customHeight="1">
      <c r="A33" s="6" t="s">
        <v>5943</v>
      </c>
      <c r="B33" s="6" t="s">
        <v>5944</v>
      </c>
      <c r="C33" s="14">
        <v>0</v>
      </c>
      <c r="D33" s="22" t="s">
        <v>5901</v>
      </c>
      <c r="E33" s="18" t="s">
        <v>5945</v>
      </c>
      <c r="F33" s="18" t="s">
        <v>5946</v>
      </c>
      <c r="G33" s="6" t="s">
        <v>5904</v>
      </c>
      <c r="H33" s="24" t="s">
        <v>5766</v>
      </c>
      <c r="I33" s="13">
        <v>1500</v>
      </c>
      <c r="J33" s="6" t="s">
        <v>5947</v>
      </c>
      <c r="K33" s="91" t="s">
        <v>3929</v>
      </c>
      <c r="L33" s="11" t="s">
        <v>5879</v>
      </c>
      <c r="M33" s="11" t="s">
        <v>5779</v>
      </c>
      <c r="N33" s="52" t="s">
        <v>20</v>
      </c>
    </row>
    <row r="34" spans="1:14" ht="15.75" customHeight="1">
      <c r="A34" s="6" t="s">
        <v>5948</v>
      </c>
      <c r="B34" s="6" t="s">
        <v>5949</v>
      </c>
      <c r="C34" s="14">
        <v>0</v>
      </c>
      <c r="D34" s="22" t="s">
        <v>5901</v>
      </c>
      <c r="E34" s="18" t="s">
        <v>5950</v>
      </c>
      <c r="F34" s="24" t="s">
        <v>5951</v>
      </c>
      <c r="G34" s="6" t="s">
        <v>5904</v>
      </c>
      <c r="H34" s="24" t="s">
        <v>5766</v>
      </c>
      <c r="I34" s="13">
        <v>1200</v>
      </c>
      <c r="J34" s="6" t="s">
        <v>5906</v>
      </c>
      <c r="K34" s="91" t="s">
        <v>3929</v>
      </c>
      <c r="L34" s="6" t="s">
        <v>5908</v>
      </c>
      <c r="M34" s="6" t="s">
        <v>5909</v>
      </c>
      <c r="N34" s="9" t="s">
        <v>20</v>
      </c>
    </row>
    <row r="35" spans="1:14" ht="15.75" customHeight="1">
      <c r="A35" s="6" t="s">
        <v>5952</v>
      </c>
      <c r="B35" s="6" t="s">
        <v>5953</v>
      </c>
      <c r="C35" s="14">
        <v>0</v>
      </c>
      <c r="D35" s="22" t="s">
        <v>5901</v>
      </c>
      <c r="E35" s="18" t="s">
        <v>5954</v>
      </c>
      <c r="F35" s="24" t="s">
        <v>5955</v>
      </c>
      <c r="G35" s="6" t="s">
        <v>5904</v>
      </c>
      <c r="H35" s="24" t="s">
        <v>5766</v>
      </c>
      <c r="I35" s="13">
        <v>2000</v>
      </c>
      <c r="J35" s="6" t="s">
        <v>5906</v>
      </c>
      <c r="K35" s="91" t="s">
        <v>3929</v>
      </c>
      <c r="L35" s="11" t="s">
        <v>5914</v>
      </c>
      <c r="M35" s="11" t="s">
        <v>5915</v>
      </c>
      <c r="N35" s="52" t="s">
        <v>20</v>
      </c>
    </row>
    <row r="36" spans="1:14" ht="15.75" customHeight="1">
      <c r="A36" s="6" t="s">
        <v>5956</v>
      </c>
      <c r="B36" s="6" t="s">
        <v>5957</v>
      </c>
      <c r="C36" s="6" t="s">
        <v>4304</v>
      </c>
      <c r="D36" s="6" t="s">
        <v>5901</v>
      </c>
      <c r="E36" s="6" t="s">
        <v>5958</v>
      </c>
      <c r="F36" s="24" t="s">
        <v>1294</v>
      </c>
      <c r="G36" s="6" t="s">
        <v>5959</v>
      </c>
      <c r="H36" s="6" t="s">
        <v>70</v>
      </c>
      <c r="I36" s="13" t="s">
        <v>5960</v>
      </c>
      <c r="J36" s="6" t="s">
        <v>5785</v>
      </c>
      <c r="K36" s="91" t="s">
        <v>5809</v>
      </c>
      <c r="L36" s="43">
        <v>44271</v>
      </c>
      <c r="M36" s="24">
        <v>81</v>
      </c>
      <c r="N36" s="52" t="s">
        <v>20</v>
      </c>
    </row>
    <row r="37" spans="1:14" ht="15.75" customHeight="1">
      <c r="A37" s="6" t="s">
        <v>5961</v>
      </c>
      <c r="B37" s="6" t="s">
        <v>5962</v>
      </c>
      <c r="C37" s="14">
        <v>3</v>
      </c>
      <c r="D37" s="6" t="s">
        <v>5901</v>
      </c>
      <c r="E37" s="24" t="s">
        <v>5963</v>
      </c>
      <c r="F37" s="24" t="s">
        <v>5964</v>
      </c>
      <c r="G37" s="6" t="s">
        <v>5904</v>
      </c>
      <c r="H37" s="24" t="s">
        <v>5766</v>
      </c>
      <c r="I37" s="13">
        <v>1800</v>
      </c>
      <c r="J37" s="6" t="s">
        <v>5906</v>
      </c>
      <c r="K37" s="91" t="s">
        <v>3929</v>
      </c>
      <c r="L37" s="6" t="s">
        <v>5908</v>
      </c>
      <c r="M37" s="6" t="s">
        <v>5909</v>
      </c>
      <c r="N37" s="9" t="s">
        <v>20</v>
      </c>
    </row>
    <row r="38" spans="1:14" ht="15.75" customHeight="1">
      <c r="A38" s="6" t="s">
        <v>5965</v>
      </c>
      <c r="B38" s="6" t="s">
        <v>5966</v>
      </c>
      <c r="C38" s="6" t="s">
        <v>4304</v>
      </c>
      <c r="D38" s="6" t="s">
        <v>5901</v>
      </c>
      <c r="E38" s="24" t="s">
        <v>5967</v>
      </c>
      <c r="F38" s="24" t="s">
        <v>5968</v>
      </c>
      <c r="G38" s="6" t="s">
        <v>5904</v>
      </c>
      <c r="H38" s="24" t="s">
        <v>5766</v>
      </c>
      <c r="I38" s="13">
        <v>1200</v>
      </c>
      <c r="J38" s="6" t="s">
        <v>5906</v>
      </c>
      <c r="K38" s="91" t="s">
        <v>3929</v>
      </c>
      <c r="L38" s="6" t="s">
        <v>5969</v>
      </c>
      <c r="M38" s="6" t="s">
        <v>5970</v>
      </c>
      <c r="N38" s="9" t="s">
        <v>20</v>
      </c>
    </row>
    <row r="39" spans="1:14" ht="15.75" customHeight="1">
      <c r="A39" s="6" t="s">
        <v>5971</v>
      </c>
      <c r="B39" s="6" t="s">
        <v>5972</v>
      </c>
      <c r="C39" s="6" t="s">
        <v>4304</v>
      </c>
      <c r="D39" s="6" t="s">
        <v>5901</v>
      </c>
      <c r="E39" s="18" t="s">
        <v>5973</v>
      </c>
      <c r="F39" s="24" t="s">
        <v>5974</v>
      </c>
      <c r="G39" s="6" t="s">
        <v>5975</v>
      </c>
      <c r="H39" s="24" t="s">
        <v>5766</v>
      </c>
      <c r="I39" s="13">
        <v>30000</v>
      </c>
      <c r="J39" s="6" t="s">
        <v>5914</v>
      </c>
      <c r="K39" s="91" t="s">
        <v>3929</v>
      </c>
      <c r="L39" s="6" t="s">
        <v>5976</v>
      </c>
      <c r="M39" s="6" t="s">
        <v>5977</v>
      </c>
      <c r="N39" s="9" t="s">
        <v>20</v>
      </c>
    </row>
    <row r="40" spans="1:14" ht="15.75" customHeight="1">
      <c r="A40" s="6" t="s">
        <v>5978</v>
      </c>
      <c r="B40" s="6" t="s">
        <v>5979</v>
      </c>
      <c r="C40" s="6" t="s">
        <v>4304</v>
      </c>
      <c r="D40" s="6" t="s">
        <v>5901</v>
      </c>
      <c r="E40" s="24" t="s">
        <v>5980</v>
      </c>
      <c r="F40" s="24" t="s">
        <v>5981</v>
      </c>
      <c r="G40" s="6" t="s">
        <v>5982</v>
      </c>
      <c r="H40" s="24" t="s">
        <v>5766</v>
      </c>
      <c r="I40" s="13" t="s">
        <v>5983</v>
      </c>
      <c r="J40" s="6" t="s">
        <v>5906</v>
      </c>
      <c r="K40" s="91" t="s">
        <v>3929</v>
      </c>
      <c r="L40" s="6" t="s">
        <v>5984</v>
      </c>
      <c r="M40" s="6" t="s">
        <v>5985</v>
      </c>
      <c r="N40" s="9" t="s">
        <v>20</v>
      </c>
    </row>
    <row r="41" spans="1:14" ht="15.75" customHeight="1">
      <c r="A41" s="6" t="s">
        <v>5986</v>
      </c>
      <c r="B41" s="6" t="s">
        <v>5987</v>
      </c>
      <c r="C41" s="6" t="s">
        <v>4304</v>
      </c>
      <c r="D41" s="6" t="s">
        <v>5988</v>
      </c>
      <c r="E41" s="24" t="s">
        <v>5989</v>
      </c>
      <c r="F41" s="24" t="s">
        <v>4352</v>
      </c>
      <c r="G41" s="23" t="s">
        <v>5990</v>
      </c>
      <c r="H41" s="6" t="s">
        <v>87</v>
      </c>
      <c r="I41" s="13">
        <v>7380</v>
      </c>
      <c r="J41" s="6" t="s">
        <v>5991</v>
      </c>
      <c r="K41" s="71" t="s">
        <v>5992</v>
      </c>
      <c r="L41" s="43">
        <v>44273</v>
      </c>
      <c r="M41" s="24">
        <v>94</v>
      </c>
      <c r="N41" s="52" t="s">
        <v>20</v>
      </c>
    </row>
    <row r="42" spans="1:14" ht="15.75" customHeight="1">
      <c r="A42" s="6" t="s">
        <v>5993</v>
      </c>
      <c r="B42" s="6" t="s">
        <v>5994</v>
      </c>
      <c r="C42" s="6" t="s">
        <v>5994</v>
      </c>
      <c r="D42" s="6" t="s">
        <v>5994</v>
      </c>
      <c r="E42" s="24" t="s">
        <v>5994</v>
      </c>
      <c r="F42" s="24" t="s">
        <v>5994</v>
      </c>
      <c r="G42" s="6" t="s">
        <v>5994</v>
      </c>
      <c r="H42" s="6" t="s">
        <v>5994</v>
      </c>
      <c r="I42" s="25" t="s">
        <v>5994</v>
      </c>
      <c r="J42" s="6"/>
      <c r="K42" s="71" t="s">
        <v>5994</v>
      </c>
      <c r="L42" s="6"/>
      <c r="M42" s="6"/>
      <c r="N42" s="26" t="s">
        <v>5994</v>
      </c>
    </row>
    <row r="43" spans="1:14" ht="15.75" customHeight="1">
      <c r="A43" s="6" t="s">
        <v>5995</v>
      </c>
      <c r="B43" s="6" t="s">
        <v>5996</v>
      </c>
      <c r="C43" s="6" t="s">
        <v>4304</v>
      </c>
      <c r="D43" s="6" t="s">
        <v>5901</v>
      </c>
      <c r="E43" s="24" t="s">
        <v>5997</v>
      </c>
      <c r="F43" s="24" t="s">
        <v>5998</v>
      </c>
      <c r="G43" s="6" t="s">
        <v>5999</v>
      </c>
      <c r="H43" s="6" t="s">
        <v>6000</v>
      </c>
      <c r="I43" s="13" t="s">
        <v>6001</v>
      </c>
      <c r="J43" s="6" t="s">
        <v>6002</v>
      </c>
      <c r="K43" s="71" t="s">
        <v>6003</v>
      </c>
      <c r="L43" s="43">
        <v>44292</v>
      </c>
      <c r="M43" s="24">
        <v>161</v>
      </c>
      <c r="N43" s="52" t="s">
        <v>20</v>
      </c>
    </row>
    <row r="44" spans="1:14" ht="15.75" customHeight="1">
      <c r="A44" s="6" t="s">
        <v>6004</v>
      </c>
      <c r="B44" s="6" t="s">
        <v>6005</v>
      </c>
      <c r="C44" s="6" t="s">
        <v>4304</v>
      </c>
      <c r="D44" s="24" t="s">
        <v>5901</v>
      </c>
      <c r="E44" s="24" t="s">
        <v>6006</v>
      </c>
      <c r="F44" s="24" t="s">
        <v>6007</v>
      </c>
      <c r="G44" s="6" t="s">
        <v>6008</v>
      </c>
      <c r="H44" s="6" t="s">
        <v>5766</v>
      </c>
      <c r="I44" s="13" t="s">
        <v>6009</v>
      </c>
      <c r="J44" s="6" t="s">
        <v>1110</v>
      </c>
      <c r="K44" s="71" t="s">
        <v>2769</v>
      </c>
      <c r="L44" s="6" t="s">
        <v>2769</v>
      </c>
      <c r="M44" s="6" t="s">
        <v>2769</v>
      </c>
      <c r="N44" s="6" t="s">
        <v>2769</v>
      </c>
    </row>
    <row r="45" spans="1:14" ht="15.75" customHeight="1">
      <c r="A45" s="6" t="s">
        <v>6010</v>
      </c>
      <c r="B45" s="6" t="s">
        <v>6011</v>
      </c>
      <c r="C45" s="6" t="s">
        <v>4304</v>
      </c>
      <c r="D45" s="24" t="s">
        <v>5901</v>
      </c>
      <c r="E45" s="24" t="s">
        <v>6012</v>
      </c>
      <c r="F45" s="6" t="s">
        <v>6013</v>
      </c>
      <c r="G45" s="6" t="s">
        <v>6014</v>
      </c>
      <c r="H45" s="6" t="s">
        <v>5766</v>
      </c>
      <c r="I45" s="13">
        <v>4000</v>
      </c>
      <c r="J45" s="6" t="s">
        <v>6015</v>
      </c>
      <c r="K45" s="91" t="s">
        <v>3929</v>
      </c>
      <c r="L45" s="11" t="s">
        <v>5840</v>
      </c>
      <c r="M45" s="11" t="s">
        <v>5841</v>
      </c>
      <c r="N45" s="52" t="s">
        <v>20</v>
      </c>
    </row>
    <row r="46" spans="1:14" ht="15.75" customHeight="1">
      <c r="A46" s="6" t="s">
        <v>6016</v>
      </c>
      <c r="B46" s="6" t="s">
        <v>6017</v>
      </c>
      <c r="C46" s="6" t="s">
        <v>4304</v>
      </c>
      <c r="D46" s="6" t="s">
        <v>5901</v>
      </c>
      <c r="E46" s="24" t="s">
        <v>6018</v>
      </c>
      <c r="F46" s="6" t="s">
        <v>6019</v>
      </c>
      <c r="G46" s="6" t="s">
        <v>5292</v>
      </c>
      <c r="H46" s="6" t="s">
        <v>5766</v>
      </c>
      <c r="I46" s="13">
        <v>13000</v>
      </c>
      <c r="J46" s="6" t="s">
        <v>5906</v>
      </c>
      <c r="K46" s="91" t="s">
        <v>3929</v>
      </c>
      <c r="L46" s="6" t="s">
        <v>5984</v>
      </c>
      <c r="M46" s="6" t="s">
        <v>5985</v>
      </c>
      <c r="N46" s="9" t="s">
        <v>20</v>
      </c>
    </row>
    <row r="47" spans="1:14" ht="15.75" customHeight="1">
      <c r="A47" s="6" t="s">
        <v>6020</v>
      </c>
      <c r="B47" s="14" t="s">
        <v>6021</v>
      </c>
      <c r="C47" s="14">
        <v>0</v>
      </c>
      <c r="D47" s="6" t="s">
        <v>5901</v>
      </c>
      <c r="E47" s="21" t="s">
        <v>6022</v>
      </c>
      <c r="F47" s="21" t="s">
        <v>6023</v>
      </c>
      <c r="G47" s="6" t="s">
        <v>4490</v>
      </c>
      <c r="H47" s="6" t="s">
        <v>5766</v>
      </c>
      <c r="I47" s="13">
        <v>8000</v>
      </c>
      <c r="J47" s="6" t="s">
        <v>5840</v>
      </c>
      <c r="K47" s="91" t="s">
        <v>3929</v>
      </c>
      <c r="L47" s="11" t="s">
        <v>5815</v>
      </c>
      <c r="M47" s="11" t="s">
        <v>5816</v>
      </c>
      <c r="N47" s="52" t="s">
        <v>20</v>
      </c>
    </row>
    <row r="48" spans="1:14" ht="15.75" customHeight="1">
      <c r="A48" s="6" t="s">
        <v>6024</v>
      </c>
      <c r="B48" s="6" t="s">
        <v>6025</v>
      </c>
      <c r="C48" s="6" t="s">
        <v>6026</v>
      </c>
      <c r="D48" s="6" t="s">
        <v>5901</v>
      </c>
      <c r="E48" s="6" t="s">
        <v>6027</v>
      </c>
      <c r="F48" s="6" t="s">
        <v>6028</v>
      </c>
      <c r="G48" s="6" t="s">
        <v>4490</v>
      </c>
      <c r="H48" s="6" t="s">
        <v>5766</v>
      </c>
      <c r="I48" s="13">
        <v>9500</v>
      </c>
      <c r="J48" s="6" t="s">
        <v>5947</v>
      </c>
      <c r="K48" s="91" t="s">
        <v>3929</v>
      </c>
      <c r="L48" s="11" t="s">
        <v>5866</v>
      </c>
      <c r="M48" s="11" t="s">
        <v>6029</v>
      </c>
      <c r="N48" s="52" t="s">
        <v>20</v>
      </c>
    </row>
    <row r="49" spans="1:14" ht="15.75" customHeight="1">
      <c r="A49" s="6" t="s">
        <v>6030</v>
      </c>
      <c r="B49" s="6" t="s">
        <v>6025</v>
      </c>
      <c r="C49" s="6" t="s">
        <v>5773</v>
      </c>
      <c r="D49" s="6" t="s">
        <v>5901</v>
      </c>
      <c r="E49" s="6" t="s">
        <v>6027</v>
      </c>
      <c r="F49" s="6" t="s">
        <v>6028</v>
      </c>
      <c r="G49" s="6" t="s">
        <v>4490</v>
      </c>
      <c r="H49" s="6" t="s">
        <v>5766</v>
      </c>
      <c r="I49" s="13">
        <v>4500</v>
      </c>
      <c r="J49" s="6" t="s">
        <v>5947</v>
      </c>
      <c r="K49" s="91" t="s">
        <v>3929</v>
      </c>
      <c r="L49" s="11" t="s">
        <v>5866</v>
      </c>
      <c r="M49" s="11" t="s">
        <v>6029</v>
      </c>
      <c r="N49" s="52" t="s">
        <v>20</v>
      </c>
    </row>
    <row r="50" spans="1:14" ht="15.75" customHeight="1">
      <c r="A50" s="6" t="s">
        <v>6031</v>
      </c>
      <c r="B50" s="6" t="s">
        <v>6025</v>
      </c>
      <c r="C50" s="6" t="s">
        <v>4304</v>
      </c>
      <c r="D50" s="6" t="s">
        <v>5901</v>
      </c>
      <c r="E50" s="6" t="s">
        <v>6027</v>
      </c>
      <c r="F50" s="6" t="s">
        <v>6028</v>
      </c>
      <c r="G50" s="6" t="s">
        <v>4490</v>
      </c>
      <c r="H50" s="6" t="s">
        <v>5766</v>
      </c>
      <c r="I50" s="13">
        <v>4500</v>
      </c>
      <c r="J50" s="6" t="s">
        <v>5947</v>
      </c>
      <c r="K50" s="91" t="s">
        <v>3929</v>
      </c>
      <c r="L50" s="11" t="s">
        <v>5866</v>
      </c>
      <c r="M50" s="11" t="s">
        <v>6029</v>
      </c>
      <c r="N50" s="52" t="s">
        <v>20</v>
      </c>
    </row>
    <row r="51" spans="1:14" ht="15.75" customHeight="1">
      <c r="A51" s="6" t="s">
        <v>6032</v>
      </c>
      <c r="B51" s="6" t="s">
        <v>6033</v>
      </c>
      <c r="C51" s="6" t="s">
        <v>4304</v>
      </c>
      <c r="D51" s="6" t="s">
        <v>5901</v>
      </c>
      <c r="E51" s="24" t="s">
        <v>6034</v>
      </c>
      <c r="F51" s="24" t="s">
        <v>5068</v>
      </c>
      <c r="G51" s="6" t="s">
        <v>4490</v>
      </c>
      <c r="H51" s="6" t="s">
        <v>5766</v>
      </c>
      <c r="I51" s="13">
        <v>5000</v>
      </c>
      <c r="J51" s="6" t="s">
        <v>5947</v>
      </c>
      <c r="K51" s="91" t="s">
        <v>3929</v>
      </c>
      <c r="L51" s="11" t="s">
        <v>5840</v>
      </c>
      <c r="M51" s="11" t="s">
        <v>5841</v>
      </c>
      <c r="N51" s="52" t="s">
        <v>20</v>
      </c>
    </row>
    <row r="52" spans="1:14" ht="15.75" customHeight="1">
      <c r="A52" s="6" t="s">
        <v>6035</v>
      </c>
      <c r="B52" s="6" t="s">
        <v>6036</v>
      </c>
      <c r="C52" s="6" t="s">
        <v>4304</v>
      </c>
      <c r="D52" s="6" t="s">
        <v>5901</v>
      </c>
      <c r="E52" s="24" t="s">
        <v>6037</v>
      </c>
      <c r="F52" s="24" t="s">
        <v>6038</v>
      </c>
      <c r="G52" s="6" t="s">
        <v>4490</v>
      </c>
      <c r="H52" s="6" t="s">
        <v>5766</v>
      </c>
      <c r="I52" s="13">
        <v>800</v>
      </c>
      <c r="J52" s="6" t="s">
        <v>5840</v>
      </c>
      <c r="K52" s="91" t="s">
        <v>3929</v>
      </c>
      <c r="L52" s="11" t="s">
        <v>6039</v>
      </c>
      <c r="M52" s="11" t="s">
        <v>6040</v>
      </c>
      <c r="N52" s="52" t="s">
        <v>20</v>
      </c>
    </row>
    <row r="53" spans="1:14" ht="15.75" customHeight="1">
      <c r="A53" s="6" t="s">
        <v>6041</v>
      </c>
      <c r="B53" s="6" t="s">
        <v>6042</v>
      </c>
      <c r="C53" s="6" t="s">
        <v>4304</v>
      </c>
      <c r="D53" s="6" t="s">
        <v>6043</v>
      </c>
      <c r="E53" s="24" t="s">
        <v>531</v>
      </c>
      <c r="F53" s="24" t="s">
        <v>532</v>
      </c>
      <c r="G53" s="6" t="s">
        <v>6044</v>
      </c>
      <c r="H53" s="6" t="s">
        <v>5766</v>
      </c>
      <c r="I53" s="13" t="s">
        <v>6045</v>
      </c>
      <c r="J53" s="6" t="s">
        <v>6046</v>
      </c>
      <c r="K53" s="91" t="s">
        <v>3929</v>
      </c>
      <c r="L53" s="11" t="s">
        <v>6047</v>
      </c>
      <c r="M53" s="11" t="s">
        <v>6048</v>
      </c>
      <c r="N53" s="52" t="s">
        <v>20</v>
      </c>
    </row>
    <row r="54" spans="1:14" ht="15.75" customHeight="1">
      <c r="A54" s="6" t="s">
        <v>6049</v>
      </c>
      <c r="B54" s="6" t="s">
        <v>6050</v>
      </c>
      <c r="C54" s="6" t="s">
        <v>4304</v>
      </c>
      <c r="D54" s="6" t="s">
        <v>5901</v>
      </c>
      <c r="E54" s="18" t="s">
        <v>6051</v>
      </c>
      <c r="F54" s="6" t="s">
        <v>6052</v>
      </c>
      <c r="G54" s="6" t="s">
        <v>6053</v>
      </c>
      <c r="H54" s="6" t="s">
        <v>5766</v>
      </c>
      <c r="I54" s="13">
        <v>40000</v>
      </c>
      <c r="J54" s="6" t="s">
        <v>6046</v>
      </c>
      <c r="K54" s="71" t="s">
        <v>6054</v>
      </c>
      <c r="L54" s="45">
        <v>44364</v>
      </c>
      <c r="M54" s="21">
        <v>99</v>
      </c>
      <c r="N54" s="53" t="s">
        <v>20</v>
      </c>
    </row>
    <row r="55" spans="1:14" ht="15.75" customHeight="1">
      <c r="A55" s="6" t="s">
        <v>6055</v>
      </c>
      <c r="B55" s="6" t="s">
        <v>6056</v>
      </c>
      <c r="C55" s="6" t="s">
        <v>4304</v>
      </c>
      <c r="D55" s="6" t="s">
        <v>5901</v>
      </c>
      <c r="E55" s="6" t="s">
        <v>6057</v>
      </c>
      <c r="F55" s="6" t="s">
        <v>1652</v>
      </c>
      <c r="G55" s="6" t="s">
        <v>6058</v>
      </c>
      <c r="H55" s="6" t="s">
        <v>70</v>
      </c>
      <c r="I55" s="13">
        <v>75322</v>
      </c>
      <c r="J55" s="6" t="s">
        <v>5840</v>
      </c>
      <c r="K55" s="91" t="s">
        <v>5809</v>
      </c>
      <c r="L55" s="11" t="s">
        <v>6039</v>
      </c>
      <c r="M55" s="11" t="s">
        <v>6040</v>
      </c>
      <c r="N55" s="52" t="s">
        <v>20</v>
      </c>
    </row>
    <row r="56" spans="1:14" ht="15.75" customHeight="1">
      <c r="A56" s="6" t="s">
        <v>6059</v>
      </c>
      <c r="B56" s="6" t="s">
        <v>6060</v>
      </c>
      <c r="C56" s="6" t="s">
        <v>4304</v>
      </c>
      <c r="D56" s="6" t="s">
        <v>5901</v>
      </c>
      <c r="E56" s="6" t="s">
        <v>6061</v>
      </c>
      <c r="F56" s="6" t="s">
        <v>3741</v>
      </c>
      <c r="G56" s="6" t="s">
        <v>5775</v>
      </c>
      <c r="H56" s="6" t="s">
        <v>5766</v>
      </c>
      <c r="I56" s="13" t="s">
        <v>4025</v>
      </c>
      <c r="J56" s="6" t="s">
        <v>5906</v>
      </c>
      <c r="K56" s="71" t="s">
        <v>764</v>
      </c>
      <c r="L56" s="6" t="s">
        <v>5932</v>
      </c>
      <c r="M56" s="6" t="s">
        <v>5933</v>
      </c>
      <c r="N56" s="9" t="s">
        <v>20</v>
      </c>
    </row>
    <row r="57" spans="1:14" ht="15.75" customHeight="1">
      <c r="A57" s="6" t="s">
        <v>6062</v>
      </c>
      <c r="B57" s="6" t="s">
        <v>6063</v>
      </c>
      <c r="C57" s="14">
        <v>0</v>
      </c>
      <c r="D57" s="6" t="s">
        <v>5901</v>
      </c>
      <c r="E57" s="24" t="s">
        <v>6064</v>
      </c>
      <c r="F57" s="24" t="s">
        <v>6065</v>
      </c>
      <c r="G57" s="6" t="s">
        <v>5775</v>
      </c>
      <c r="H57" s="6" t="s">
        <v>5766</v>
      </c>
      <c r="I57" s="13" t="s">
        <v>4025</v>
      </c>
      <c r="J57" s="6" t="s">
        <v>5906</v>
      </c>
      <c r="K57" s="71" t="s">
        <v>764</v>
      </c>
      <c r="L57" s="6" t="s">
        <v>5932</v>
      </c>
      <c r="M57" s="6" t="s">
        <v>5933</v>
      </c>
      <c r="N57" s="9" t="s">
        <v>20</v>
      </c>
    </row>
    <row r="58" spans="1:14" ht="15.75" customHeight="1">
      <c r="A58" s="6" t="s">
        <v>6066</v>
      </c>
      <c r="B58" s="6" t="s">
        <v>6067</v>
      </c>
      <c r="C58" s="6" t="s">
        <v>4304</v>
      </c>
      <c r="D58" s="6" t="s">
        <v>5901</v>
      </c>
      <c r="E58" s="24" t="s">
        <v>6068</v>
      </c>
      <c r="F58" s="24" t="s">
        <v>6069</v>
      </c>
      <c r="G58" s="6" t="s">
        <v>6070</v>
      </c>
      <c r="H58" s="6" t="s">
        <v>1515</v>
      </c>
      <c r="I58" s="13">
        <v>4000</v>
      </c>
      <c r="J58" s="6" t="s">
        <v>5840</v>
      </c>
      <c r="K58" s="91" t="s">
        <v>6071</v>
      </c>
      <c r="L58" s="11" t="s">
        <v>6072</v>
      </c>
      <c r="M58" s="11" t="s">
        <v>6073</v>
      </c>
      <c r="N58" s="52" t="s">
        <v>20</v>
      </c>
    </row>
    <row r="59" spans="1:14" ht="15.75" customHeight="1">
      <c r="A59" s="6" t="s">
        <v>6074</v>
      </c>
      <c r="B59" s="6" t="s">
        <v>6075</v>
      </c>
      <c r="C59" s="6" t="s">
        <v>4304</v>
      </c>
      <c r="D59" s="6" t="s">
        <v>5901</v>
      </c>
      <c r="E59" s="18" t="s">
        <v>6051</v>
      </c>
      <c r="F59" s="6" t="s">
        <v>6076</v>
      </c>
      <c r="G59" s="6" t="s">
        <v>6070</v>
      </c>
      <c r="H59" s="6" t="s">
        <v>1515</v>
      </c>
      <c r="I59" s="13">
        <v>4000</v>
      </c>
      <c r="J59" s="6" t="s">
        <v>6077</v>
      </c>
      <c r="K59" s="91" t="s">
        <v>6071</v>
      </c>
      <c r="L59" s="11" t="s">
        <v>6078</v>
      </c>
      <c r="M59" s="11" t="s">
        <v>5770</v>
      </c>
      <c r="N59" s="52" t="s">
        <v>20</v>
      </c>
    </row>
    <row r="60" spans="1:14" ht="15.75" customHeight="1">
      <c r="A60" s="6" t="s">
        <v>6079</v>
      </c>
      <c r="B60" s="6" t="s">
        <v>6080</v>
      </c>
      <c r="C60" s="24" t="s">
        <v>4304</v>
      </c>
      <c r="D60" s="6" t="s">
        <v>5901</v>
      </c>
      <c r="E60" s="6" t="s">
        <v>6081</v>
      </c>
      <c r="F60" s="24" t="s">
        <v>6082</v>
      </c>
      <c r="G60" s="6" t="s">
        <v>6083</v>
      </c>
      <c r="H60" s="6" t="s">
        <v>6084</v>
      </c>
      <c r="I60" s="13" t="s">
        <v>6085</v>
      </c>
      <c r="J60" s="6" t="s">
        <v>6086</v>
      </c>
      <c r="K60" s="71" t="s">
        <v>6087</v>
      </c>
      <c r="L60" s="33" t="s">
        <v>6072</v>
      </c>
      <c r="M60" s="33" t="s">
        <v>6073</v>
      </c>
      <c r="N60" s="52" t="s">
        <v>20</v>
      </c>
    </row>
    <row r="61" spans="1:14" ht="15.75" customHeight="1">
      <c r="A61" s="6" t="s">
        <v>6088</v>
      </c>
      <c r="B61" s="6" t="s">
        <v>6089</v>
      </c>
      <c r="C61" s="24" t="s">
        <v>6090</v>
      </c>
      <c r="D61" s="6" t="s">
        <v>5988</v>
      </c>
      <c r="E61" s="6" t="s">
        <v>6091</v>
      </c>
      <c r="F61" s="24" t="s">
        <v>6092</v>
      </c>
      <c r="G61" s="24" t="s">
        <v>6093</v>
      </c>
      <c r="H61" s="6" t="s">
        <v>1354</v>
      </c>
      <c r="I61" s="13" t="s">
        <v>6094</v>
      </c>
      <c r="J61" s="6" t="s">
        <v>6095</v>
      </c>
      <c r="K61" s="71" t="s">
        <v>6087</v>
      </c>
      <c r="L61" s="46" t="s">
        <v>6096</v>
      </c>
      <c r="M61" s="46" t="s">
        <v>6096</v>
      </c>
      <c r="N61" s="52" t="s">
        <v>20</v>
      </c>
    </row>
    <row r="62" spans="1:14" ht="15.75" customHeight="1">
      <c r="A62" s="6" t="s">
        <v>6097</v>
      </c>
      <c r="B62" s="6" t="s">
        <v>6098</v>
      </c>
      <c r="C62" s="24" t="s">
        <v>4304</v>
      </c>
      <c r="D62" s="6" t="s">
        <v>5901</v>
      </c>
      <c r="E62" s="24" t="s">
        <v>6099</v>
      </c>
      <c r="F62" s="24" t="s">
        <v>6100</v>
      </c>
      <c r="G62" s="6" t="s">
        <v>6101</v>
      </c>
      <c r="H62" s="6" t="s">
        <v>1515</v>
      </c>
      <c r="I62" s="13">
        <v>120000</v>
      </c>
      <c r="J62" s="24" t="s">
        <v>6102</v>
      </c>
      <c r="K62" s="91" t="s">
        <v>6103</v>
      </c>
      <c r="L62" s="24" t="s">
        <v>6104</v>
      </c>
      <c r="M62" s="24" t="s">
        <v>6105</v>
      </c>
      <c r="N62" s="9" t="s">
        <v>20</v>
      </c>
    </row>
    <row r="63" spans="1:14" ht="15.75" customHeight="1">
      <c r="A63" s="6" t="s">
        <v>6106</v>
      </c>
      <c r="B63" s="6" t="s">
        <v>6107</v>
      </c>
      <c r="C63" s="24" t="s">
        <v>4304</v>
      </c>
      <c r="D63" s="18" t="s">
        <v>5901</v>
      </c>
      <c r="E63" s="18" t="s">
        <v>6108</v>
      </c>
      <c r="F63" s="29" t="s">
        <v>6109</v>
      </c>
      <c r="G63" s="6" t="s">
        <v>6110</v>
      </c>
      <c r="H63" s="6" t="s">
        <v>1515</v>
      </c>
      <c r="I63" s="13">
        <v>120000</v>
      </c>
      <c r="J63" s="24" t="s">
        <v>6111</v>
      </c>
      <c r="K63" s="91" t="s">
        <v>6103</v>
      </c>
      <c r="L63" s="24" t="s">
        <v>5932</v>
      </c>
      <c r="M63" s="24" t="s">
        <v>5933</v>
      </c>
      <c r="N63" s="9" t="s">
        <v>20</v>
      </c>
    </row>
    <row r="64" spans="1:14" ht="15.75" customHeight="1">
      <c r="A64" s="6" t="s">
        <v>6112</v>
      </c>
      <c r="B64" s="6" t="s">
        <v>6113</v>
      </c>
      <c r="C64" s="24" t="s">
        <v>4304</v>
      </c>
      <c r="D64" s="18" t="s">
        <v>5901</v>
      </c>
      <c r="E64" s="6" t="s">
        <v>397</v>
      </c>
      <c r="F64" s="6" t="s">
        <v>398</v>
      </c>
      <c r="G64" s="6" t="s">
        <v>6114</v>
      </c>
      <c r="H64" s="6" t="s">
        <v>1515</v>
      </c>
      <c r="I64" s="13">
        <v>120000</v>
      </c>
      <c r="J64" s="24" t="s">
        <v>6102</v>
      </c>
      <c r="K64" s="91" t="s">
        <v>6103</v>
      </c>
      <c r="L64" s="24" t="s">
        <v>6104</v>
      </c>
      <c r="M64" s="24" t="s">
        <v>6105</v>
      </c>
      <c r="N64" s="9" t="s">
        <v>20</v>
      </c>
    </row>
    <row r="65" spans="1:14" ht="15.75" customHeight="1">
      <c r="A65" s="6" t="s">
        <v>6115</v>
      </c>
      <c r="B65" s="6" t="s">
        <v>6116</v>
      </c>
      <c r="C65" s="24" t="s">
        <v>4304</v>
      </c>
      <c r="D65" s="18" t="s">
        <v>5901</v>
      </c>
      <c r="E65" s="6" t="s">
        <v>6117</v>
      </c>
      <c r="F65" s="6" t="s">
        <v>6118</v>
      </c>
      <c r="G65" s="6" t="s">
        <v>6119</v>
      </c>
      <c r="H65" s="6" t="s">
        <v>5766</v>
      </c>
      <c r="I65" s="13">
        <v>600</v>
      </c>
      <c r="J65" s="24" t="s">
        <v>6120</v>
      </c>
      <c r="K65" s="91" t="s">
        <v>6121</v>
      </c>
      <c r="L65" s="24" t="s">
        <v>39</v>
      </c>
      <c r="M65" s="24" t="s">
        <v>39</v>
      </c>
      <c r="N65" s="9" t="s">
        <v>20</v>
      </c>
    </row>
    <row r="66" spans="1:14" ht="15.75" customHeight="1">
      <c r="A66" s="6" t="s">
        <v>6122</v>
      </c>
      <c r="B66" s="21" t="s">
        <v>6123</v>
      </c>
      <c r="C66" s="30">
        <v>0</v>
      </c>
      <c r="D66" s="6" t="s">
        <v>5901</v>
      </c>
      <c r="E66" s="6" t="s">
        <v>6124</v>
      </c>
      <c r="F66" s="6" t="s">
        <v>6125</v>
      </c>
      <c r="G66" s="6" t="s">
        <v>6126</v>
      </c>
      <c r="H66" s="6" t="s">
        <v>1515</v>
      </c>
      <c r="I66" s="13">
        <v>80000</v>
      </c>
      <c r="J66" s="24" t="s">
        <v>6102</v>
      </c>
      <c r="K66" s="91" t="s">
        <v>6103</v>
      </c>
      <c r="L66" s="24" t="s">
        <v>6104</v>
      </c>
      <c r="M66" s="24" t="s">
        <v>6105</v>
      </c>
      <c r="N66" s="9" t="s">
        <v>20</v>
      </c>
    </row>
    <row r="67" spans="1:14" ht="15.75" customHeight="1">
      <c r="A67" s="6" t="s">
        <v>6127</v>
      </c>
      <c r="B67" s="6" t="s">
        <v>6128</v>
      </c>
      <c r="C67" s="30">
        <v>0</v>
      </c>
      <c r="D67" s="6" t="s">
        <v>5901</v>
      </c>
      <c r="E67" s="6" t="s">
        <v>6129</v>
      </c>
      <c r="F67" s="6" t="s">
        <v>2685</v>
      </c>
      <c r="G67" s="6" t="s">
        <v>6130</v>
      </c>
      <c r="H67" s="6" t="s">
        <v>1515</v>
      </c>
      <c r="I67" s="13">
        <v>100000</v>
      </c>
      <c r="J67" s="24" t="s">
        <v>6111</v>
      </c>
      <c r="K67" s="91" t="s">
        <v>6103</v>
      </c>
      <c r="L67" s="24" t="s">
        <v>6104</v>
      </c>
      <c r="M67" s="24" t="s">
        <v>6105</v>
      </c>
      <c r="N67" s="9" t="s">
        <v>20</v>
      </c>
    </row>
    <row r="68" spans="1:14" ht="15.75" customHeight="1">
      <c r="A68" s="6" t="s">
        <v>6131</v>
      </c>
      <c r="B68" s="6" t="s">
        <v>6132</v>
      </c>
      <c r="C68" s="30">
        <v>0</v>
      </c>
      <c r="D68" s="6" t="s">
        <v>5901</v>
      </c>
      <c r="E68" s="6" t="s">
        <v>6133</v>
      </c>
      <c r="F68" s="6" t="s">
        <v>6134</v>
      </c>
      <c r="G68" s="6" t="s">
        <v>6135</v>
      </c>
      <c r="H68" s="6" t="s">
        <v>5766</v>
      </c>
      <c r="I68" s="13">
        <v>0</v>
      </c>
      <c r="J68" s="24" t="s">
        <v>6136</v>
      </c>
      <c r="K68" s="91" t="s">
        <v>6137</v>
      </c>
      <c r="L68" s="24" t="s">
        <v>5932</v>
      </c>
      <c r="M68" s="24" t="s">
        <v>6138</v>
      </c>
      <c r="N68" s="9" t="s">
        <v>20</v>
      </c>
    </row>
    <row r="69" spans="1:14" ht="15.75" customHeight="1">
      <c r="A69" s="6" t="s">
        <v>6139</v>
      </c>
      <c r="B69" s="6" t="s">
        <v>6140</v>
      </c>
      <c r="C69" s="24" t="s">
        <v>4304</v>
      </c>
      <c r="D69" s="6" t="s">
        <v>5901</v>
      </c>
      <c r="E69" s="6" t="s">
        <v>51</v>
      </c>
      <c r="F69" s="6" t="s">
        <v>52</v>
      </c>
      <c r="G69" s="6" t="s">
        <v>6141</v>
      </c>
      <c r="H69" s="6" t="s">
        <v>70</v>
      </c>
      <c r="I69" s="13">
        <v>20000</v>
      </c>
      <c r="J69" s="24" t="s">
        <v>6142</v>
      </c>
      <c r="K69" s="91" t="s">
        <v>6103</v>
      </c>
      <c r="L69" s="24" t="s">
        <v>6143</v>
      </c>
      <c r="M69" s="24" t="s">
        <v>5915</v>
      </c>
      <c r="N69" s="9" t="s">
        <v>20</v>
      </c>
    </row>
    <row r="70" spans="1:14" ht="15.75" customHeight="1">
      <c r="A70" s="6" t="s">
        <v>6144</v>
      </c>
      <c r="B70" s="6" t="s">
        <v>6145</v>
      </c>
      <c r="C70" s="24" t="s">
        <v>4304</v>
      </c>
      <c r="D70" s="6" t="s">
        <v>5901</v>
      </c>
      <c r="E70" s="6" t="s">
        <v>2625</v>
      </c>
      <c r="F70" s="6" t="s">
        <v>6146</v>
      </c>
      <c r="G70" s="6" t="s">
        <v>6147</v>
      </c>
      <c r="H70" s="6" t="s">
        <v>6148</v>
      </c>
      <c r="I70" s="13">
        <v>80000</v>
      </c>
      <c r="J70" s="24" t="s">
        <v>6102</v>
      </c>
      <c r="K70" s="91" t="s">
        <v>6103</v>
      </c>
      <c r="L70" s="24" t="s">
        <v>6149</v>
      </c>
      <c r="M70" s="24" t="s">
        <v>6150</v>
      </c>
      <c r="N70" s="9" t="s">
        <v>20</v>
      </c>
    </row>
    <row r="71" spans="1:14" ht="15.75" customHeight="1">
      <c r="A71" s="6" t="s">
        <v>6151</v>
      </c>
      <c r="B71" s="6" t="s">
        <v>6152</v>
      </c>
      <c r="C71" s="24" t="s">
        <v>4304</v>
      </c>
      <c r="D71" s="6" t="s">
        <v>5901</v>
      </c>
      <c r="E71" s="6" t="s">
        <v>6153</v>
      </c>
      <c r="F71" s="6" t="s">
        <v>1769</v>
      </c>
      <c r="G71" s="6" t="s">
        <v>6154</v>
      </c>
      <c r="H71" s="6" t="s">
        <v>1515</v>
      </c>
      <c r="I71" s="13">
        <v>22000</v>
      </c>
      <c r="J71" s="24" t="s">
        <v>5906</v>
      </c>
      <c r="K71" s="91" t="s">
        <v>764</v>
      </c>
      <c r="L71" s="24" t="s">
        <v>6155</v>
      </c>
      <c r="M71" s="24" t="s">
        <v>5970</v>
      </c>
      <c r="N71" s="9" t="s">
        <v>20</v>
      </c>
    </row>
    <row r="72" spans="1:14" ht="15.75" customHeight="1">
      <c r="A72" s="6" t="s">
        <v>6156</v>
      </c>
      <c r="B72" s="6" t="s">
        <v>6157</v>
      </c>
      <c r="C72" s="6" t="s">
        <v>4304</v>
      </c>
      <c r="D72" s="6" t="s">
        <v>5901</v>
      </c>
      <c r="E72" s="6" t="s">
        <v>6158</v>
      </c>
      <c r="F72" s="6" t="s">
        <v>6159</v>
      </c>
      <c r="G72" s="6" t="s">
        <v>6154</v>
      </c>
      <c r="H72" s="6" t="s">
        <v>5766</v>
      </c>
      <c r="I72" s="13">
        <v>70000</v>
      </c>
      <c r="J72" s="24" t="s">
        <v>5906</v>
      </c>
      <c r="K72" s="91" t="s">
        <v>764</v>
      </c>
      <c r="L72" s="24" t="s">
        <v>5932</v>
      </c>
      <c r="M72" s="24" t="s">
        <v>5933</v>
      </c>
      <c r="N72" s="9" t="s">
        <v>20</v>
      </c>
    </row>
    <row r="73" spans="1:14" ht="15.75" customHeight="1">
      <c r="A73" s="6" t="s">
        <v>6160</v>
      </c>
      <c r="B73" s="6" t="s">
        <v>6161</v>
      </c>
      <c r="C73" s="24" t="s">
        <v>4304</v>
      </c>
      <c r="D73" s="6" t="s">
        <v>5901</v>
      </c>
      <c r="E73" s="6" t="s">
        <v>3866</v>
      </c>
      <c r="F73" s="6" t="s">
        <v>3867</v>
      </c>
      <c r="G73" s="6" t="s">
        <v>6162</v>
      </c>
      <c r="H73" s="6" t="s">
        <v>1515</v>
      </c>
      <c r="I73" s="13">
        <v>100000</v>
      </c>
      <c r="J73" s="24" t="s">
        <v>6111</v>
      </c>
      <c r="K73" s="91" t="s">
        <v>6103</v>
      </c>
      <c r="L73" s="24" t="s">
        <v>5932</v>
      </c>
      <c r="M73" s="24" t="s">
        <v>5933</v>
      </c>
      <c r="N73" s="9" t="s">
        <v>20</v>
      </c>
    </row>
    <row r="74" spans="1:14" ht="15.75" customHeight="1">
      <c r="A74" s="6" t="s">
        <v>6163</v>
      </c>
      <c r="B74" s="6" t="s">
        <v>6164</v>
      </c>
      <c r="C74" s="24" t="s">
        <v>4304</v>
      </c>
      <c r="D74" s="6" t="s">
        <v>5901</v>
      </c>
      <c r="E74" s="18" t="s">
        <v>4442</v>
      </c>
      <c r="F74" s="6" t="s">
        <v>1013</v>
      </c>
      <c r="G74" s="6" t="s">
        <v>6165</v>
      </c>
      <c r="H74" s="6" t="s">
        <v>1515</v>
      </c>
      <c r="I74" s="13">
        <v>100000</v>
      </c>
      <c r="J74" s="24" t="s">
        <v>6111</v>
      </c>
      <c r="K74" s="91" t="s">
        <v>6103</v>
      </c>
      <c r="L74" s="24" t="s">
        <v>5932</v>
      </c>
      <c r="M74" s="24" t="s">
        <v>5933</v>
      </c>
      <c r="N74" s="9" t="s">
        <v>20</v>
      </c>
    </row>
    <row r="75" spans="1:14" ht="15.75" customHeight="1">
      <c r="A75" s="6" t="s">
        <v>6166</v>
      </c>
      <c r="B75" s="6" t="s">
        <v>6167</v>
      </c>
      <c r="C75" s="24" t="s">
        <v>4304</v>
      </c>
      <c r="D75" s="6" t="s">
        <v>5901</v>
      </c>
      <c r="E75" s="6" t="s">
        <v>6168</v>
      </c>
      <c r="F75" s="6" t="s">
        <v>3756</v>
      </c>
      <c r="G75" s="6" t="s">
        <v>6169</v>
      </c>
      <c r="H75" s="6" t="s">
        <v>1515</v>
      </c>
      <c r="I75" s="13">
        <v>80000</v>
      </c>
      <c r="J75" s="24" t="s">
        <v>6170</v>
      </c>
      <c r="K75" s="91" t="s">
        <v>6103</v>
      </c>
      <c r="L75" s="24" t="s">
        <v>6149</v>
      </c>
      <c r="M75" s="24" t="s">
        <v>6150</v>
      </c>
      <c r="N75" s="54" t="s">
        <v>20</v>
      </c>
    </row>
    <row r="76" spans="1:14" ht="15.75" customHeight="1">
      <c r="A76" s="6" t="s">
        <v>6171</v>
      </c>
      <c r="B76" s="6" t="s">
        <v>6172</v>
      </c>
      <c r="C76" s="24" t="s">
        <v>4304</v>
      </c>
      <c r="D76" s="6" t="s">
        <v>5901</v>
      </c>
      <c r="E76" s="24" t="s">
        <v>6173</v>
      </c>
      <c r="F76" s="24" t="s">
        <v>6174</v>
      </c>
      <c r="G76" s="6" t="s">
        <v>6175</v>
      </c>
      <c r="H76" s="6" t="s">
        <v>70</v>
      </c>
      <c r="I76" s="13">
        <v>44987</v>
      </c>
      <c r="J76" s="6" t="s">
        <v>6176</v>
      </c>
      <c r="K76" s="71" t="s">
        <v>6177</v>
      </c>
      <c r="L76" s="33" t="s">
        <v>6178</v>
      </c>
      <c r="M76" s="42" t="s">
        <v>6179</v>
      </c>
      <c r="N76" s="52" t="s">
        <v>20</v>
      </c>
    </row>
    <row r="77" spans="1:14" ht="18.75" customHeight="1">
      <c r="A77" s="6" t="s">
        <v>6180</v>
      </c>
      <c r="B77" s="6" t="s">
        <v>6181</v>
      </c>
      <c r="C77" s="24" t="s">
        <v>4304</v>
      </c>
      <c r="D77" s="6" t="s">
        <v>5901</v>
      </c>
      <c r="E77" s="24" t="s">
        <v>1823</v>
      </c>
      <c r="F77" s="24" t="s">
        <v>1824</v>
      </c>
      <c r="G77" s="6" t="s">
        <v>6182</v>
      </c>
      <c r="H77" s="6" t="s">
        <v>1515</v>
      </c>
      <c r="I77" s="13">
        <v>100000</v>
      </c>
      <c r="J77" s="6" t="s">
        <v>6183</v>
      </c>
      <c r="K77" s="91" t="s">
        <v>6103</v>
      </c>
      <c r="L77" s="6" t="s">
        <v>6184</v>
      </c>
      <c r="M77" s="6" t="s">
        <v>6185</v>
      </c>
      <c r="N77" s="9" t="s">
        <v>20</v>
      </c>
    </row>
    <row r="78" spans="1:14" ht="15" customHeight="1">
      <c r="A78" s="6" t="s">
        <v>6186</v>
      </c>
      <c r="B78" s="6" t="s">
        <v>6187</v>
      </c>
      <c r="C78" s="24" t="s">
        <v>4304</v>
      </c>
      <c r="D78" s="6" t="s">
        <v>5901</v>
      </c>
      <c r="E78" s="6" t="s">
        <v>6188</v>
      </c>
      <c r="F78" s="6" t="s">
        <v>6189</v>
      </c>
      <c r="G78" s="18" t="s">
        <v>6190</v>
      </c>
      <c r="H78" s="6" t="s">
        <v>70</v>
      </c>
      <c r="I78" s="13">
        <v>8000</v>
      </c>
      <c r="J78" s="6" t="s">
        <v>6191</v>
      </c>
      <c r="K78" s="71" t="s">
        <v>6192</v>
      </c>
      <c r="L78" s="6" t="s">
        <v>6170</v>
      </c>
      <c r="M78" s="6" t="s">
        <v>6193</v>
      </c>
      <c r="N78" s="9" t="s">
        <v>20</v>
      </c>
    </row>
    <row r="79" spans="1:14" ht="15.75" customHeight="1">
      <c r="A79" s="6" t="s">
        <v>6194</v>
      </c>
      <c r="B79" s="31" t="s">
        <v>6195</v>
      </c>
      <c r="C79" s="6" t="s">
        <v>4304</v>
      </c>
      <c r="D79" s="6" t="s">
        <v>5901</v>
      </c>
      <c r="E79" s="6" t="s">
        <v>4665</v>
      </c>
      <c r="F79" s="24" t="s">
        <v>6196</v>
      </c>
      <c r="G79" s="6" t="s">
        <v>6197</v>
      </c>
      <c r="H79" s="6" t="s">
        <v>6198</v>
      </c>
      <c r="I79" s="13">
        <v>781322.3</v>
      </c>
      <c r="J79" s="33" t="s">
        <v>5908</v>
      </c>
      <c r="K79" s="441" t="s">
        <v>6199</v>
      </c>
      <c r="L79" s="33" t="s">
        <v>5969</v>
      </c>
      <c r="M79" s="33" t="s">
        <v>5970</v>
      </c>
      <c r="N79" s="54" t="s">
        <v>20</v>
      </c>
    </row>
    <row r="80" spans="1:14" ht="15.75" customHeight="1">
      <c r="A80" s="6" t="s">
        <v>6200</v>
      </c>
      <c r="B80" s="6" t="s">
        <v>6201</v>
      </c>
      <c r="C80" s="6">
        <v>0</v>
      </c>
      <c r="D80" s="18" t="s">
        <v>5988</v>
      </c>
      <c r="E80" s="24" t="s">
        <v>6202</v>
      </c>
      <c r="F80" s="24" t="s">
        <v>6203</v>
      </c>
      <c r="G80" s="6" t="s">
        <v>6204</v>
      </c>
      <c r="H80" s="6" t="s">
        <v>3910</v>
      </c>
      <c r="I80" s="13" t="s">
        <v>6205</v>
      </c>
      <c r="J80" s="33" t="s">
        <v>6183</v>
      </c>
      <c r="K80" s="441" t="s">
        <v>6206</v>
      </c>
      <c r="L80" s="33" t="s">
        <v>6207</v>
      </c>
      <c r="M80" s="33" t="s">
        <v>6208</v>
      </c>
      <c r="N80" s="55" t="s">
        <v>20</v>
      </c>
    </row>
    <row r="81" spans="1:14" ht="15.75" customHeight="1">
      <c r="A81" s="6" t="s">
        <v>6209</v>
      </c>
      <c r="B81" s="6" t="s">
        <v>6210</v>
      </c>
      <c r="C81" s="6" t="s">
        <v>4304</v>
      </c>
      <c r="D81" s="6" t="s">
        <v>5901</v>
      </c>
      <c r="E81" s="6" t="s">
        <v>6211</v>
      </c>
      <c r="F81" s="6" t="s">
        <v>218</v>
      </c>
      <c r="G81" s="6" t="s">
        <v>6212</v>
      </c>
      <c r="H81" s="6" t="s">
        <v>6213</v>
      </c>
      <c r="I81" s="13">
        <v>4000</v>
      </c>
      <c r="J81" s="33" t="s">
        <v>6214</v>
      </c>
      <c r="K81" s="441" t="s">
        <v>6215</v>
      </c>
      <c r="L81" s="33" t="s">
        <v>6216</v>
      </c>
      <c r="M81" s="24" t="s">
        <v>5970</v>
      </c>
      <c r="N81" s="55" t="s">
        <v>20</v>
      </c>
    </row>
    <row r="82" spans="1:14" ht="15.75" customHeight="1">
      <c r="A82" s="6" t="s">
        <v>6217</v>
      </c>
      <c r="B82" s="32" t="s">
        <v>6218</v>
      </c>
      <c r="C82" s="6" t="s">
        <v>4304</v>
      </c>
      <c r="D82" s="6" t="s">
        <v>5901</v>
      </c>
      <c r="E82" s="6" t="s">
        <v>1234</v>
      </c>
      <c r="F82" s="6" t="s">
        <v>240</v>
      </c>
      <c r="G82" s="6" t="s">
        <v>6219</v>
      </c>
      <c r="H82" s="6" t="s">
        <v>6213</v>
      </c>
      <c r="I82" s="13"/>
      <c r="J82" s="33" t="s">
        <v>6111</v>
      </c>
      <c r="K82" s="441" t="s">
        <v>6215</v>
      </c>
      <c r="L82" s="33" t="s">
        <v>6111</v>
      </c>
      <c r="M82" s="24" t="s">
        <v>6220</v>
      </c>
      <c r="N82" s="55" t="s">
        <v>20</v>
      </c>
    </row>
    <row r="83" spans="1:14" ht="15.75" customHeight="1">
      <c r="A83" s="6" t="s">
        <v>6221</v>
      </c>
      <c r="B83" s="6" t="s">
        <v>6222</v>
      </c>
      <c r="C83" s="6" t="s">
        <v>4304</v>
      </c>
      <c r="D83" s="6" t="s">
        <v>5901</v>
      </c>
      <c r="E83" s="6" t="s">
        <v>6223</v>
      </c>
      <c r="F83" s="6" t="s">
        <v>2372</v>
      </c>
      <c r="G83" s="6" t="s">
        <v>6224</v>
      </c>
      <c r="H83" s="6" t="s">
        <v>3910</v>
      </c>
      <c r="I83" s="13">
        <v>50000</v>
      </c>
      <c r="J83" s="33" t="s">
        <v>6225</v>
      </c>
      <c r="K83" s="441" t="s">
        <v>6226</v>
      </c>
      <c r="L83" s="33" t="s">
        <v>6225</v>
      </c>
      <c r="M83" s="24" t="s">
        <v>6040</v>
      </c>
      <c r="N83" s="55" t="s">
        <v>20</v>
      </c>
    </row>
    <row r="84" spans="1:14" ht="15.75" customHeight="1">
      <c r="A84" s="6" t="s">
        <v>6227</v>
      </c>
      <c r="B84" s="6" t="s">
        <v>6228</v>
      </c>
      <c r="C84" s="6" t="s">
        <v>4304</v>
      </c>
      <c r="D84" s="6" t="s">
        <v>5901</v>
      </c>
      <c r="E84" s="6" t="s">
        <v>6229</v>
      </c>
      <c r="F84" s="6" t="s">
        <v>6230</v>
      </c>
      <c r="G84" s="6" t="s">
        <v>6154</v>
      </c>
      <c r="H84" s="6" t="s">
        <v>3890</v>
      </c>
      <c r="I84" s="13" t="s">
        <v>4025</v>
      </c>
      <c r="J84" s="33"/>
      <c r="K84" s="442" t="s">
        <v>6231</v>
      </c>
      <c r="L84" s="436"/>
      <c r="M84" s="437"/>
      <c r="N84" s="438" t="s">
        <v>6232</v>
      </c>
    </row>
    <row r="85" spans="1:14" ht="15.75" customHeight="1">
      <c r="A85" s="6" t="s">
        <v>6233</v>
      </c>
      <c r="B85" s="6" t="s">
        <v>6234</v>
      </c>
      <c r="C85" s="6" t="s">
        <v>4304</v>
      </c>
      <c r="D85" s="6" t="s">
        <v>5901</v>
      </c>
      <c r="E85" s="6" t="s">
        <v>6235</v>
      </c>
      <c r="F85" s="6" t="s">
        <v>6236</v>
      </c>
      <c r="G85" s="6" t="s">
        <v>6237</v>
      </c>
      <c r="H85" s="6" t="s">
        <v>3890</v>
      </c>
      <c r="I85" s="13">
        <v>600</v>
      </c>
      <c r="J85" s="33" t="s">
        <v>6102</v>
      </c>
      <c r="K85" s="441" t="s">
        <v>6238</v>
      </c>
      <c r="L85" s="33"/>
      <c r="M85" s="24"/>
      <c r="N85" s="55" t="s">
        <v>20</v>
      </c>
    </row>
    <row r="86" spans="1:14" ht="15.75" customHeight="1">
      <c r="A86" s="6" t="s">
        <v>6239</v>
      </c>
      <c r="B86" s="6" t="s">
        <v>6240</v>
      </c>
      <c r="C86" s="6" t="s">
        <v>4304</v>
      </c>
      <c r="D86" s="6" t="s">
        <v>6241</v>
      </c>
      <c r="E86" s="6" t="s">
        <v>6242</v>
      </c>
      <c r="F86" s="6" t="s">
        <v>6243</v>
      </c>
      <c r="G86" s="31" t="s">
        <v>6244</v>
      </c>
      <c r="H86" s="6" t="s">
        <v>6245</v>
      </c>
      <c r="I86" s="13">
        <v>9941.59</v>
      </c>
      <c r="J86" s="33" t="s">
        <v>6246</v>
      </c>
      <c r="K86" s="441" t="s">
        <v>6247</v>
      </c>
      <c r="L86" s="33" t="s">
        <v>6178</v>
      </c>
      <c r="M86" s="24" t="s">
        <v>6179</v>
      </c>
      <c r="N86" s="55" t="s">
        <v>20</v>
      </c>
    </row>
    <row r="87" spans="1:14" ht="15.75" customHeight="1">
      <c r="A87" s="6" t="s">
        <v>6248</v>
      </c>
      <c r="B87" s="6" t="s">
        <v>6249</v>
      </c>
      <c r="C87" s="6" t="s">
        <v>4304</v>
      </c>
      <c r="D87" s="6" t="s">
        <v>4350</v>
      </c>
      <c r="E87" s="6" t="s">
        <v>6250</v>
      </c>
      <c r="F87" s="6" t="s">
        <v>4352</v>
      </c>
      <c r="G87" s="6" t="s">
        <v>6251</v>
      </c>
      <c r="H87" s="6" t="s">
        <v>6245</v>
      </c>
      <c r="I87" s="13" t="s">
        <v>6252</v>
      </c>
      <c r="J87" s="33" t="s">
        <v>6253</v>
      </c>
      <c r="K87" s="441" t="s">
        <v>407</v>
      </c>
      <c r="L87" s="33" t="s">
        <v>6254</v>
      </c>
      <c r="M87" s="24" t="s">
        <v>6255</v>
      </c>
      <c r="N87" s="55" t="s">
        <v>20</v>
      </c>
    </row>
    <row r="88" spans="1:14" ht="15.75" customHeight="1">
      <c r="A88" s="17" t="s">
        <v>6256</v>
      </c>
      <c r="B88" s="6" t="s">
        <v>6257</v>
      </c>
      <c r="C88" s="6" t="s">
        <v>6026</v>
      </c>
      <c r="D88" s="6" t="s">
        <v>5901</v>
      </c>
      <c r="E88" s="6" t="s">
        <v>6258</v>
      </c>
      <c r="F88" s="6" t="s">
        <v>203</v>
      </c>
      <c r="G88" s="6" t="s">
        <v>6259</v>
      </c>
      <c r="H88" s="6" t="s">
        <v>3890</v>
      </c>
      <c r="I88" s="13">
        <v>7500</v>
      </c>
      <c r="J88" s="33" t="s">
        <v>6225</v>
      </c>
      <c r="K88" s="441" t="s">
        <v>6260</v>
      </c>
      <c r="L88" s="45">
        <v>44449</v>
      </c>
      <c r="M88" s="24" t="s">
        <v>5970</v>
      </c>
      <c r="N88" s="55" t="s">
        <v>20</v>
      </c>
    </row>
    <row r="89" spans="1:14" ht="15.75" customHeight="1">
      <c r="A89" s="17" t="s">
        <v>6261</v>
      </c>
      <c r="B89" s="6" t="s">
        <v>6262</v>
      </c>
      <c r="C89" s="6" t="s">
        <v>4304</v>
      </c>
      <c r="D89" s="6" t="s">
        <v>2260</v>
      </c>
      <c r="E89" s="6" t="s">
        <v>6263</v>
      </c>
      <c r="F89" s="6" t="s">
        <v>6264</v>
      </c>
      <c r="G89" s="6" t="s">
        <v>6265</v>
      </c>
      <c r="H89" s="6" t="s">
        <v>3855</v>
      </c>
      <c r="I89" s="13" t="s">
        <v>6266</v>
      </c>
      <c r="J89" s="33" t="s">
        <v>6267</v>
      </c>
      <c r="K89" s="441" t="s">
        <v>6268</v>
      </c>
      <c r="L89" s="33" t="s">
        <v>6269</v>
      </c>
      <c r="M89" s="24" t="s">
        <v>6220</v>
      </c>
      <c r="N89" s="55" t="s">
        <v>20</v>
      </c>
    </row>
    <row r="90" spans="1:14" ht="15.75" customHeight="1">
      <c r="A90" s="6" t="s">
        <v>6270</v>
      </c>
      <c r="B90" s="6" t="s">
        <v>6271</v>
      </c>
      <c r="C90" s="6">
        <v>0</v>
      </c>
      <c r="D90" s="6" t="s">
        <v>2260</v>
      </c>
      <c r="E90" s="6" t="s">
        <v>6272</v>
      </c>
      <c r="F90" s="6" t="s">
        <v>6273</v>
      </c>
      <c r="G90" s="6" t="s">
        <v>6265</v>
      </c>
      <c r="H90" s="6" t="s">
        <v>3855</v>
      </c>
      <c r="I90" s="13" t="s">
        <v>6266</v>
      </c>
      <c r="J90" s="33" t="s">
        <v>6274</v>
      </c>
      <c r="K90" s="441" t="s">
        <v>6268</v>
      </c>
      <c r="L90" s="33" t="s">
        <v>6269</v>
      </c>
      <c r="M90" s="24" t="s">
        <v>6220</v>
      </c>
      <c r="N90" s="55" t="s">
        <v>20</v>
      </c>
    </row>
    <row r="91" spans="1:14" ht="15.75" customHeight="1">
      <c r="A91" s="6" t="s">
        <v>6275</v>
      </c>
      <c r="B91" s="6" t="s">
        <v>6276</v>
      </c>
      <c r="C91" s="6" t="s">
        <v>4304</v>
      </c>
      <c r="D91" s="6" t="s">
        <v>2260</v>
      </c>
      <c r="E91" s="6" t="s">
        <v>2357</v>
      </c>
      <c r="F91" s="6" t="s">
        <v>527</v>
      </c>
      <c r="G91" s="6" t="s">
        <v>6277</v>
      </c>
      <c r="H91" s="6" t="s">
        <v>3910</v>
      </c>
      <c r="I91" s="13">
        <v>76860</v>
      </c>
      <c r="J91" s="33" t="s">
        <v>6155</v>
      </c>
      <c r="K91" s="441" t="s">
        <v>6278</v>
      </c>
      <c r="L91" s="33" t="s">
        <v>6143</v>
      </c>
      <c r="M91" s="24" t="s">
        <v>5915</v>
      </c>
      <c r="N91" s="55" t="s">
        <v>20</v>
      </c>
    </row>
    <row r="92" spans="1:14" ht="15.75" customHeight="1">
      <c r="A92" s="6" t="s">
        <v>6279</v>
      </c>
      <c r="B92" s="24" t="s">
        <v>6280</v>
      </c>
      <c r="C92" s="6" t="s">
        <v>4304</v>
      </c>
      <c r="D92" s="6" t="s">
        <v>2260</v>
      </c>
      <c r="E92" s="6" t="s">
        <v>6281</v>
      </c>
      <c r="F92" s="6" t="s">
        <v>6282</v>
      </c>
      <c r="G92" s="6" t="s">
        <v>6265</v>
      </c>
      <c r="H92" s="6" t="s">
        <v>3855</v>
      </c>
      <c r="I92" s="13" t="s">
        <v>6266</v>
      </c>
      <c r="J92" s="33" t="s">
        <v>6274</v>
      </c>
      <c r="K92" s="441" t="s">
        <v>6268</v>
      </c>
      <c r="L92" s="33" t="s">
        <v>6269</v>
      </c>
      <c r="M92" s="24" t="s">
        <v>6220</v>
      </c>
      <c r="N92" s="55" t="s">
        <v>20</v>
      </c>
    </row>
    <row r="93" spans="1:14" ht="15.75" customHeight="1">
      <c r="A93" s="6" t="s">
        <v>6283</v>
      </c>
      <c r="B93" s="6" t="s">
        <v>6284</v>
      </c>
      <c r="C93" s="6" t="s">
        <v>4304</v>
      </c>
      <c r="D93" s="6" t="s">
        <v>2260</v>
      </c>
      <c r="E93" s="6" t="s">
        <v>6285</v>
      </c>
      <c r="F93" s="6" t="s">
        <v>1254</v>
      </c>
      <c r="G93" s="6" t="s">
        <v>6286</v>
      </c>
      <c r="H93" s="6" t="s">
        <v>3910</v>
      </c>
      <c r="I93" s="13" t="s">
        <v>6287</v>
      </c>
      <c r="J93" s="33" t="s">
        <v>6155</v>
      </c>
      <c r="K93" s="441" t="s">
        <v>6278</v>
      </c>
      <c r="L93" s="33" t="s">
        <v>6143</v>
      </c>
      <c r="M93" s="24" t="s">
        <v>5915</v>
      </c>
      <c r="N93" s="55" t="s">
        <v>20</v>
      </c>
    </row>
    <row r="94" spans="1:14" ht="15.75" customHeight="1">
      <c r="A94" s="6" t="s">
        <v>6288</v>
      </c>
      <c r="B94" s="6" t="s">
        <v>6289</v>
      </c>
      <c r="C94" s="6" t="s">
        <v>4304</v>
      </c>
      <c r="D94" s="6" t="s">
        <v>2260</v>
      </c>
      <c r="E94" s="6" t="s">
        <v>6290</v>
      </c>
      <c r="F94" s="6" t="s">
        <v>6291</v>
      </c>
      <c r="G94" s="6" t="s">
        <v>6265</v>
      </c>
      <c r="H94" s="6" t="s">
        <v>3855</v>
      </c>
      <c r="I94" s="13" t="s">
        <v>6266</v>
      </c>
      <c r="J94" s="33" t="s">
        <v>5924</v>
      </c>
      <c r="K94" s="441" t="s">
        <v>6268</v>
      </c>
      <c r="L94" s="33" t="s">
        <v>6292</v>
      </c>
      <c r="M94" s="24" t="s">
        <v>6293</v>
      </c>
      <c r="N94" s="55" t="s">
        <v>20</v>
      </c>
    </row>
    <row r="95" spans="1:14" ht="15.75" customHeight="1">
      <c r="A95" s="6" t="s">
        <v>6294</v>
      </c>
      <c r="B95" s="6" t="s">
        <v>6295</v>
      </c>
      <c r="C95" s="6" t="s">
        <v>4304</v>
      </c>
      <c r="D95" s="6" t="s">
        <v>2260</v>
      </c>
      <c r="E95" s="6" t="s">
        <v>6296</v>
      </c>
      <c r="F95" s="6" t="s">
        <v>6297</v>
      </c>
      <c r="G95" s="6" t="s">
        <v>6298</v>
      </c>
      <c r="H95" s="6" t="s">
        <v>3855</v>
      </c>
      <c r="I95" s="13">
        <v>6000</v>
      </c>
      <c r="J95" s="33" t="s">
        <v>6299</v>
      </c>
      <c r="K95" s="441" t="s">
        <v>6300</v>
      </c>
      <c r="L95" s="33" t="s">
        <v>6301</v>
      </c>
      <c r="M95" s="24"/>
      <c r="N95" s="55" t="s">
        <v>20</v>
      </c>
    </row>
    <row r="96" spans="1:14" ht="15.75" customHeight="1">
      <c r="A96" s="6" t="s">
        <v>6302</v>
      </c>
      <c r="B96" s="6" t="s">
        <v>6303</v>
      </c>
      <c r="C96" s="6" t="s">
        <v>4304</v>
      </c>
      <c r="D96" s="6" t="s">
        <v>2260</v>
      </c>
      <c r="E96" s="6" t="s">
        <v>6304</v>
      </c>
      <c r="F96" s="6" t="s">
        <v>6305</v>
      </c>
      <c r="G96" s="6" t="s">
        <v>6298</v>
      </c>
      <c r="H96" s="6" t="s">
        <v>3855</v>
      </c>
      <c r="I96" s="13">
        <v>6000</v>
      </c>
      <c r="J96" s="33" t="s">
        <v>6306</v>
      </c>
      <c r="K96" s="441" t="s">
        <v>6300</v>
      </c>
      <c r="L96" s="33" t="s">
        <v>6307</v>
      </c>
      <c r="M96" s="24" t="s">
        <v>6293</v>
      </c>
      <c r="N96" s="55" t="s">
        <v>20</v>
      </c>
    </row>
    <row r="97" spans="1:14" ht="15.75" customHeight="1">
      <c r="A97" s="6" t="s">
        <v>6308</v>
      </c>
      <c r="B97" s="6" t="s">
        <v>6309</v>
      </c>
      <c r="C97" s="6" t="s">
        <v>4304</v>
      </c>
      <c r="D97" s="6" t="s">
        <v>2260</v>
      </c>
      <c r="E97" s="6" t="s">
        <v>6310</v>
      </c>
      <c r="F97" s="6" t="s">
        <v>6311</v>
      </c>
      <c r="G97" s="6" t="s">
        <v>6265</v>
      </c>
      <c r="H97" s="6" t="s">
        <v>3855</v>
      </c>
      <c r="I97" s="13">
        <v>2000</v>
      </c>
      <c r="J97" s="33" t="s">
        <v>5894</v>
      </c>
      <c r="K97" s="443" t="s">
        <v>6268</v>
      </c>
      <c r="L97" s="33" t="s">
        <v>6312</v>
      </c>
      <c r="M97" s="24" t="s">
        <v>5895</v>
      </c>
      <c r="N97" s="55" t="s">
        <v>20</v>
      </c>
    </row>
    <row r="98" spans="1:14" ht="15.75" customHeight="1">
      <c r="A98" s="6" t="s">
        <v>6313</v>
      </c>
      <c r="B98" s="6" t="s">
        <v>6314</v>
      </c>
      <c r="C98" s="6" t="s">
        <v>4304</v>
      </c>
      <c r="D98" s="6" t="s">
        <v>2260</v>
      </c>
      <c r="E98" s="6" t="s">
        <v>6315</v>
      </c>
      <c r="F98" s="6" t="s">
        <v>6316</v>
      </c>
      <c r="G98" s="6" t="s">
        <v>6298</v>
      </c>
      <c r="H98" s="6" t="s">
        <v>3855</v>
      </c>
      <c r="I98" s="13">
        <v>6000</v>
      </c>
      <c r="J98" s="47">
        <v>44490</v>
      </c>
      <c r="K98" s="441" t="s">
        <v>6317</v>
      </c>
      <c r="L98" s="33" t="s">
        <v>6318</v>
      </c>
      <c r="M98" s="21">
        <v>183</v>
      </c>
      <c r="N98" s="55" t="s">
        <v>20</v>
      </c>
    </row>
    <row r="99" spans="1:14" ht="15.75" customHeight="1">
      <c r="A99" s="6" t="s">
        <v>6319</v>
      </c>
      <c r="B99" s="6" t="s">
        <v>6320</v>
      </c>
      <c r="C99" s="6" t="s">
        <v>4304</v>
      </c>
      <c r="D99" s="6" t="s">
        <v>2260</v>
      </c>
      <c r="E99" s="18" t="s">
        <v>6321</v>
      </c>
      <c r="F99" s="6" t="s">
        <v>6322</v>
      </c>
      <c r="G99" s="6" t="s">
        <v>6298</v>
      </c>
      <c r="H99" s="6" t="s">
        <v>3855</v>
      </c>
      <c r="I99" s="13">
        <v>6000</v>
      </c>
      <c r="J99" s="33" t="s">
        <v>6323</v>
      </c>
      <c r="K99" s="441" t="s">
        <v>6324</v>
      </c>
      <c r="L99" s="33" t="s">
        <v>6301</v>
      </c>
      <c r="M99" s="24" t="s">
        <v>6325</v>
      </c>
      <c r="N99" s="55" t="s">
        <v>20</v>
      </c>
    </row>
    <row r="100" spans="1:14" ht="15.75" customHeight="1">
      <c r="A100" s="6" t="s">
        <v>6326</v>
      </c>
      <c r="B100" s="6" t="s">
        <v>6327</v>
      </c>
      <c r="C100" s="6">
        <v>0</v>
      </c>
      <c r="D100" s="6" t="s">
        <v>2260</v>
      </c>
      <c r="E100" s="6" t="s">
        <v>6328</v>
      </c>
      <c r="F100" s="6" t="s">
        <v>6329</v>
      </c>
      <c r="G100" s="6" t="s">
        <v>6330</v>
      </c>
      <c r="H100" s="6" t="s">
        <v>6331</v>
      </c>
      <c r="I100" s="13">
        <v>38700</v>
      </c>
      <c r="J100" s="33" t="s">
        <v>6149</v>
      </c>
      <c r="K100" s="441" t="s">
        <v>6332</v>
      </c>
      <c r="L100" s="33" t="s">
        <v>6333</v>
      </c>
      <c r="M100" s="24" t="s">
        <v>6334</v>
      </c>
      <c r="N100" s="55" t="s">
        <v>20</v>
      </c>
    </row>
    <row r="101" spans="1:14" ht="15.75" customHeight="1">
      <c r="A101" s="6" t="s">
        <v>6335</v>
      </c>
      <c r="B101" s="6" t="s">
        <v>6336</v>
      </c>
      <c r="C101" s="6" t="s">
        <v>4304</v>
      </c>
      <c r="D101" s="6" t="s">
        <v>2260</v>
      </c>
      <c r="E101" s="18" t="s">
        <v>6337</v>
      </c>
      <c r="F101" s="6" t="s">
        <v>6338</v>
      </c>
      <c r="G101" s="6" t="s">
        <v>6298</v>
      </c>
      <c r="H101" s="6" t="s">
        <v>3855</v>
      </c>
      <c r="I101" s="13">
        <v>6000</v>
      </c>
      <c r="J101" s="33" t="s">
        <v>6339</v>
      </c>
      <c r="K101" s="441" t="s">
        <v>6340</v>
      </c>
      <c r="L101" s="33" t="s">
        <v>6312</v>
      </c>
      <c r="M101" s="24" t="s">
        <v>5895</v>
      </c>
      <c r="N101" s="55" t="s">
        <v>20</v>
      </c>
    </row>
    <row r="102" spans="1:14" ht="15.75" customHeight="1">
      <c r="A102" s="6" t="s">
        <v>6341</v>
      </c>
      <c r="B102" s="34" t="s">
        <v>6342</v>
      </c>
      <c r="C102" s="6" t="s">
        <v>4304</v>
      </c>
      <c r="D102" s="6" t="s">
        <v>2260</v>
      </c>
      <c r="E102" s="6" t="s">
        <v>6343</v>
      </c>
      <c r="F102" s="6" t="s">
        <v>6344</v>
      </c>
      <c r="G102" s="6" t="s">
        <v>6265</v>
      </c>
      <c r="H102" s="6" t="s">
        <v>3855</v>
      </c>
      <c r="I102" s="13">
        <v>2000</v>
      </c>
      <c r="J102" s="33" t="s">
        <v>6339</v>
      </c>
      <c r="K102" s="441" t="s">
        <v>6268</v>
      </c>
      <c r="L102" s="33" t="s">
        <v>6312</v>
      </c>
      <c r="M102" s="24" t="s">
        <v>5895</v>
      </c>
      <c r="N102" s="55" t="s">
        <v>20</v>
      </c>
    </row>
    <row r="103" spans="1:14" ht="15.75" customHeight="1">
      <c r="A103" s="6" t="s">
        <v>6345</v>
      </c>
      <c r="B103" s="24" t="s">
        <v>6346</v>
      </c>
      <c r="C103" s="24" t="s">
        <v>4304</v>
      </c>
      <c r="D103" s="6" t="s">
        <v>2260</v>
      </c>
      <c r="E103" s="24" t="s">
        <v>6347</v>
      </c>
      <c r="F103" s="18" t="s">
        <v>6348</v>
      </c>
      <c r="G103" s="6" t="s">
        <v>6298</v>
      </c>
      <c r="H103" s="24" t="s">
        <v>3855</v>
      </c>
      <c r="I103" s="13">
        <v>6000</v>
      </c>
      <c r="J103" s="33" t="s">
        <v>6339</v>
      </c>
      <c r="K103" s="441" t="s">
        <v>6349</v>
      </c>
      <c r="L103" s="33" t="s">
        <v>6312</v>
      </c>
      <c r="M103" s="24" t="s">
        <v>6325</v>
      </c>
      <c r="N103" s="55" t="s">
        <v>20</v>
      </c>
    </row>
    <row r="104" spans="1:14" ht="15.75" customHeight="1">
      <c r="A104" s="24" t="s">
        <v>6350</v>
      </c>
      <c r="B104" s="24" t="s">
        <v>6351</v>
      </c>
      <c r="C104" s="24" t="s">
        <v>4304</v>
      </c>
      <c r="D104" s="6" t="s">
        <v>4350</v>
      </c>
      <c r="E104" s="24" t="s">
        <v>6352</v>
      </c>
      <c r="F104" s="24" t="s">
        <v>6353</v>
      </c>
      <c r="G104" s="24" t="s">
        <v>6354</v>
      </c>
      <c r="H104" s="24" t="s">
        <v>6355</v>
      </c>
      <c r="I104" s="25">
        <v>11500</v>
      </c>
      <c r="J104" s="33" t="s">
        <v>6356</v>
      </c>
      <c r="K104" s="441" t="s">
        <v>6357</v>
      </c>
      <c r="L104" s="33" t="s">
        <v>6358</v>
      </c>
      <c r="M104" s="24" t="s">
        <v>6359</v>
      </c>
      <c r="N104" s="55" t="s">
        <v>20</v>
      </c>
    </row>
    <row r="105" spans="1:14" ht="15.75" customHeight="1">
      <c r="A105" s="24" t="s">
        <v>6360</v>
      </c>
      <c r="B105" s="24" t="s">
        <v>6361</v>
      </c>
      <c r="C105" s="24" t="s">
        <v>4304</v>
      </c>
      <c r="D105" s="6" t="s">
        <v>2260</v>
      </c>
      <c r="E105" s="6" t="s">
        <v>6362</v>
      </c>
      <c r="F105" s="6" t="s">
        <v>6363</v>
      </c>
      <c r="G105" s="6" t="s">
        <v>6364</v>
      </c>
      <c r="H105" s="24" t="s">
        <v>3855</v>
      </c>
      <c r="I105" s="25">
        <v>6000</v>
      </c>
      <c r="J105" s="33" t="s">
        <v>6365</v>
      </c>
      <c r="K105" s="441" t="s">
        <v>6366</v>
      </c>
      <c r="L105" s="33" t="s">
        <v>6367</v>
      </c>
      <c r="M105" s="24" t="s">
        <v>6368</v>
      </c>
      <c r="N105" s="55" t="s">
        <v>20</v>
      </c>
    </row>
    <row r="106" spans="1:14" ht="15.75" customHeight="1">
      <c r="A106" s="24" t="s">
        <v>6369</v>
      </c>
      <c r="B106" s="24" t="s">
        <v>6370</v>
      </c>
      <c r="C106" s="24" t="s">
        <v>4304</v>
      </c>
      <c r="D106" s="6" t="s">
        <v>2260</v>
      </c>
      <c r="E106" s="24" t="s">
        <v>6371</v>
      </c>
      <c r="F106" s="24">
        <v>29520170855</v>
      </c>
      <c r="G106" s="6" t="s">
        <v>6364</v>
      </c>
      <c r="H106" s="24" t="s">
        <v>3855</v>
      </c>
      <c r="I106" s="25">
        <v>6000</v>
      </c>
      <c r="J106" s="33" t="s">
        <v>6372</v>
      </c>
      <c r="K106" s="441" t="s">
        <v>6373</v>
      </c>
      <c r="L106" s="33" t="s">
        <v>6374</v>
      </c>
      <c r="M106" s="21">
        <v>112</v>
      </c>
      <c r="N106" s="55" t="s">
        <v>20</v>
      </c>
    </row>
    <row r="107" spans="1:14" ht="15" customHeight="1">
      <c r="A107" s="24" t="s">
        <v>6375</v>
      </c>
      <c r="B107" s="24" t="s">
        <v>6376</v>
      </c>
      <c r="C107" s="24" t="s">
        <v>4304</v>
      </c>
      <c r="D107" s="6" t="s">
        <v>2260</v>
      </c>
      <c r="E107" s="35" t="s">
        <v>6377</v>
      </c>
      <c r="F107" s="24" t="s">
        <v>6378</v>
      </c>
      <c r="G107" s="6" t="s">
        <v>6364</v>
      </c>
      <c r="H107" s="24" t="s">
        <v>3855</v>
      </c>
      <c r="I107" s="25">
        <v>6000</v>
      </c>
      <c r="J107" s="33" t="s">
        <v>39</v>
      </c>
      <c r="K107" s="441" t="s">
        <v>39</v>
      </c>
      <c r="L107" s="33" t="s">
        <v>39</v>
      </c>
      <c r="M107" s="24" t="s">
        <v>39</v>
      </c>
      <c r="N107" s="24" t="s">
        <v>6379</v>
      </c>
    </row>
    <row r="108" spans="1:14" ht="15.75" customHeight="1">
      <c r="A108" s="24" t="s">
        <v>6380</v>
      </c>
      <c r="B108" s="24" t="s">
        <v>6381</v>
      </c>
      <c r="C108" s="24" t="s">
        <v>4304</v>
      </c>
      <c r="D108" s="24" t="s">
        <v>2260</v>
      </c>
      <c r="E108" s="6" t="s">
        <v>4190</v>
      </c>
      <c r="F108" s="6" t="s">
        <v>4191</v>
      </c>
      <c r="G108" s="6" t="s">
        <v>6382</v>
      </c>
      <c r="H108" s="24" t="s">
        <v>3910</v>
      </c>
      <c r="I108" s="25">
        <v>25000</v>
      </c>
      <c r="J108" s="33" t="s">
        <v>39</v>
      </c>
      <c r="K108" s="441" t="s">
        <v>39</v>
      </c>
      <c r="L108" s="33" t="s">
        <v>39</v>
      </c>
      <c r="M108" s="24" t="s">
        <v>39</v>
      </c>
      <c r="N108" s="24" t="s">
        <v>6383</v>
      </c>
    </row>
    <row r="109" spans="1:14" ht="14.25" customHeight="1">
      <c r="A109" s="24" t="s">
        <v>6384</v>
      </c>
      <c r="B109" s="18" t="s">
        <v>6385</v>
      </c>
      <c r="C109" s="24" t="s">
        <v>4304</v>
      </c>
      <c r="D109" s="6" t="s">
        <v>4350</v>
      </c>
      <c r="E109" s="18" t="s">
        <v>6386</v>
      </c>
      <c r="F109" s="24" t="s">
        <v>6387</v>
      </c>
      <c r="G109" s="24" t="s">
        <v>6388</v>
      </c>
      <c r="H109" s="24" t="s">
        <v>6355</v>
      </c>
      <c r="I109" s="10">
        <v>39532.050000000003</v>
      </c>
      <c r="J109" s="33" t="s">
        <v>6389</v>
      </c>
      <c r="K109" s="441" t="s">
        <v>6390</v>
      </c>
      <c r="L109" s="33" t="s">
        <v>6391</v>
      </c>
      <c r="M109" s="33" t="s">
        <v>6392</v>
      </c>
      <c r="N109" s="304" t="s">
        <v>20</v>
      </c>
    </row>
    <row r="110" spans="1:14" ht="15.75" customHeight="1">
      <c r="A110" s="18" t="s">
        <v>6393</v>
      </c>
      <c r="B110" s="18" t="s">
        <v>6394</v>
      </c>
      <c r="C110" s="18">
        <v>0</v>
      </c>
      <c r="D110" s="24" t="s">
        <v>2260</v>
      </c>
      <c r="E110" s="24" t="s">
        <v>6395</v>
      </c>
      <c r="F110" s="24" t="s">
        <v>6396</v>
      </c>
      <c r="G110" s="6" t="s">
        <v>6364</v>
      </c>
      <c r="H110" s="24" t="s">
        <v>3855</v>
      </c>
      <c r="I110" s="10">
        <v>6000</v>
      </c>
      <c r="J110" s="33" t="s">
        <v>6372</v>
      </c>
      <c r="K110" s="441" t="s">
        <v>6397</v>
      </c>
      <c r="L110" s="33" t="s">
        <v>6398</v>
      </c>
      <c r="M110" s="24" t="s">
        <v>6150</v>
      </c>
      <c r="N110" s="55" t="s">
        <v>20</v>
      </c>
    </row>
    <row r="111" spans="1:14" ht="15.75" customHeight="1">
      <c r="A111" s="18" t="s">
        <v>6399</v>
      </c>
      <c r="B111" s="24" t="s">
        <v>6400</v>
      </c>
      <c r="C111" s="18">
        <v>0</v>
      </c>
      <c r="D111" s="24" t="s">
        <v>6401</v>
      </c>
      <c r="E111" s="6" t="s">
        <v>6402</v>
      </c>
      <c r="F111" s="6" t="s">
        <v>6403</v>
      </c>
      <c r="G111" s="24" t="s">
        <v>6404</v>
      </c>
      <c r="H111" s="24" t="s">
        <v>3890</v>
      </c>
      <c r="I111" s="10">
        <v>0</v>
      </c>
      <c r="J111" s="33" t="s">
        <v>6405</v>
      </c>
      <c r="K111" s="441" t="s">
        <v>39</v>
      </c>
      <c r="L111" s="33" t="s">
        <v>6406</v>
      </c>
      <c r="M111" s="24" t="s">
        <v>6407</v>
      </c>
      <c r="N111" s="55" t="s">
        <v>20</v>
      </c>
    </row>
    <row r="112" spans="1:14" ht="15.75" customHeight="1">
      <c r="A112" s="24" t="s">
        <v>6408</v>
      </c>
      <c r="B112" s="24" t="s">
        <v>6409</v>
      </c>
      <c r="C112" s="18">
        <v>0</v>
      </c>
      <c r="D112" s="24" t="s">
        <v>2260</v>
      </c>
      <c r="E112" s="6" t="s">
        <v>6410</v>
      </c>
      <c r="F112" s="6" t="s">
        <v>6411</v>
      </c>
      <c r="G112" s="6" t="s">
        <v>6364</v>
      </c>
      <c r="H112" s="24" t="s">
        <v>3855</v>
      </c>
      <c r="I112" s="10">
        <v>6000</v>
      </c>
      <c r="J112" s="33" t="s">
        <v>6412</v>
      </c>
      <c r="K112" s="441" t="s">
        <v>6397</v>
      </c>
      <c r="L112" s="33" t="s">
        <v>6413</v>
      </c>
      <c r="M112" s="24" t="s">
        <v>6414</v>
      </c>
      <c r="N112" s="55" t="s">
        <v>20</v>
      </c>
    </row>
    <row r="113" spans="1:14" ht="16.5" customHeight="1">
      <c r="A113" s="38" t="s">
        <v>6415</v>
      </c>
      <c r="B113" s="24" t="s">
        <v>6416</v>
      </c>
      <c r="C113" s="24" t="s">
        <v>4304</v>
      </c>
      <c r="D113" s="24" t="s">
        <v>2260</v>
      </c>
      <c r="E113" s="24" t="s">
        <v>6417</v>
      </c>
      <c r="F113" s="24" t="s">
        <v>6418</v>
      </c>
      <c r="G113" s="6" t="s">
        <v>6364</v>
      </c>
      <c r="H113" s="24" t="s">
        <v>3855</v>
      </c>
      <c r="I113" s="25">
        <v>6000</v>
      </c>
      <c r="J113" s="33" t="s">
        <v>6412</v>
      </c>
      <c r="K113" s="441" t="s">
        <v>6397</v>
      </c>
      <c r="L113" s="33" t="s">
        <v>6419</v>
      </c>
      <c r="M113" s="24" t="s">
        <v>6420</v>
      </c>
      <c r="N113" s="55" t="s">
        <v>20</v>
      </c>
    </row>
    <row r="114" spans="1:14" ht="15.75" customHeight="1">
      <c r="A114" s="38" t="s">
        <v>6421</v>
      </c>
      <c r="B114" s="24" t="s">
        <v>6422</v>
      </c>
      <c r="C114" s="33" t="s">
        <v>4304</v>
      </c>
      <c r="D114" s="33" t="s">
        <v>2260</v>
      </c>
      <c r="E114" s="24" t="s">
        <v>6423</v>
      </c>
      <c r="F114" s="35" t="s">
        <v>68</v>
      </c>
      <c r="G114" s="35" t="s">
        <v>6424</v>
      </c>
      <c r="H114" s="24" t="s">
        <v>3910</v>
      </c>
      <c r="I114" s="25" t="s">
        <v>6425</v>
      </c>
      <c r="J114" s="33" t="s">
        <v>6120</v>
      </c>
      <c r="K114" s="441" t="s">
        <v>6226</v>
      </c>
      <c r="L114" s="33" t="s">
        <v>6412</v>
      </c>
      <c r="M114" s="33" t="s">
        <v>6426</v>
      </c>
      <c r="N114" s="55" t="s">
        <v>20</v>
      </c>
    </row>
    <row r="115" spans="1:14" ht="15.75" customHeight="1">
      <c r="A115" s="48" t="s">
        <v>6427</v>
      </c>
      <c r="B115" s="24" t="s">
        <v>6428</v>
      </c>
      <c r="C115" s="6" t="s">
        <v>4304</v>
      </c>
      <c r="D115" s="6" t="s">
        <v>2260</v>
      </c>
      <c r="E115" s="24" t="s">
        <v>1643</v>
      </c>
      <c r="F115" s="35" t="s">
        <v>2154</v>
      </c>
      <c r="G115" s="35" t="s">
        <v>6429</v>
      </c>
      <c r="H115" s="24" t="s">
        <v>3910</v>
      </c>
      <c r="I115" s="25" t="s">
        <v>6430</v>
      </c>
      <c r="J115" s="33" t="s">
        <v>6431</v>
      </c>
      <c r="K115" s="441" t="s">
        <v>6226</v>
      </c>
      <c r="L115" s="33" t="s">
        <v>6391</v>
      </c>
      <c r="M115" s="33" t="s">
        <v>6392</v>
      </c>
      <c r="N115" s="56" t="s">
        <v>20</v>
      </c>
    </row>
    <row r="116" spans="1:14" ht="18" customHeight="1">
      <c r="A116" s="34" t="s">
        <v>6432</v>
      </c>
      <c r="B116" s="37" t="s">
        <v>6433</v>
      </c>
      <c r="C116" s="37">
        <v>0</v>
      </c>
      <c r="D116" s="37" t="s">
        <v>4350</v>
      </c>
      <c r="E116" s="37" t="s">
        <v>6434</v>
      </c>
      <c r="F116" s="35" t="s">
        <v>6435</v>
      </c>
      <c r="G116" s="444" t="s">
        <v>6436</v>
      </c>
      <c r="H116" s="24" t="s">
        <v>6437</v>
      </c>
      <c r="I116" s="25" t="s">
        <v>6438</v>
      </c>
      <c r="J116" s="33"/>
      <c r="K116" s="441" t="s">
        <v>6439</v>
      </c>
      <c r="L116" s="33"/>
      <c r="M116" s="33"/>
      <c r="N116" s="392" t="s">
        <v>20</v>
      </c>
    </row>
    <row r="117" spans="1:14" ht="18.75" customHeight="1">
      <c r="A117" s="34" t="s">
        <v>6440</v>
      </c>
      <c r="B117" s="37" t="s">
        <v>6441</v>
      </c>
      <c r="C117" s="37">
        <v>0</v>
      </c>
      <c r="D117" s="37" t="s">
        <v>2260</v>
      </c>
      <c r="E117" s="37" t="s">
        <v>6442</v>
      </c>
      <c r="F117" s="35" t="s">
        <v>6443</v>
      </c>
      <c r="G117" s="35" t="s">
        <v>6364</v>
      </c>
      <c r="H117" s="24" t="s">
        <v>3855</v>
      </c>
      <c r="I117" s="25" t="s">
        <v>6444</v>
      </c>
      <c r="J117" s="33" t="s">
        <v>6445</v>
      </c>
      <c r="K117" s="441" t="s">
        <v>6397</v>
      </c>
      <c r="L117" s="33" t="s">
        <v>6391</v>
      </c>
      <c r="M117" s="33" t="s">
        <v>6392</v>
      </c>
      <c r="N117" s="55" t="s">
        <v>20</v>
      </c>
    </row>
    <row r="118" spans="1:14" ht="15.75" customHeight="1">
      <c r="A118" s="38" t="s">
        <v>6446</v>
      </c>
      <c r="B118" s="24" t="s">
        <v>6447</v>
      </c>
      <c r="C118" s="24" t="s">
        <v>4304</v>
      </c>
      <c r="D118" s="6"/>
      <c r="E118" s="6"/>
      <c r="F118" s="6"/>
      <c r="G118" s="24"/>
      <c r="H118" s="38" t="s">
        <v>6448</v>
      </c>
      <c r="I118" s="25">
        <v>200</v>
      </c>
      <c r="J118" s="33"/>
      <c r="K118" s="441" t="s">
        <v>6449</v>
      </c>
      <c r="L118" s="33"/>
      <c r="M118" s="33"/>
      <c r="N118" s="304" t="s">
        <v>20</v>
      </c>
    </row>
    <row r="119" spans="1:14" ht="15.75" customHeight="1">
      <c r="A119" s="38" t="s">
        <v>6450</v>
      </c>
      <c r="B119" s="24" t="s">
        <v>6451</v>
      </c>
      <c r="C119" s="24" t="s">
        <v>4304</v>
      </c>
      <c r="D119" s="37" t="s">
        <v>4350</v>
      </c>
      <c r="E119" s="24" t="s">
        <v>6452</v>
      </c>
      <c r="F119" s="24" t="s">
        <v>6453</v>
      </c>
      <c r="G119" s="24" t="s">
        <v>6454</v>
      </c>
      <c r="H119" s="24" t="s">
        <v>6355</v>
      </c>
      <c r="I119" s="25">
        <v>21100</v>
      </c>
      <c r="J119" s="33" t="s">
        <v>6455</v>
      </c>
      <c r="K119" s="441" t="s">
        <v>6357</v>
      </c>
      <c r="L119" s="33" t="s">
        <v>6456</v>
      </c>
      <c r="M119" s="33" t="s">
        <v>6457</v>
      </c>
      <c r="N119" s="304" t="s">
        <v>20</v>
      </c>
    </row>
    <row r="120" spans="1:14" ht="15.75" customHeight="1">
      <c r="A120" s="34" t="s">
        <v>6458</v>
      </c>
      <c r="B120" s="6" t="s">
        <v>6459</v>
      </c>
      <c r="C120" s="6" t="s">
        <v>4304</v>
      </c>
      <c r="D120" s="37" t="s">
        <v>4350</v>
      </c>
      <c r="E120" s="24" t="s">
        <v>6460</v>
      </c>
      <c r="F120" s="24" t="s">
        <v>6461</v>
      </c>
      <c r="G120" s="24" t="s">
        <v>6462</v>
      </c>
      <c r="H120" s="24" t="s">
        <v>6355</v>
      </c>
      <c r="I120" s="25">
        <v>29760</v>
      </c>
      <c r="J120" s="33"/>
      <c r="K120" s="441" t="s">
        <v>6463</v>
      </c>
      <c r="L120" s="33" t="s">
        <v>6464</v>
      </c>
      <c r="M120" s="33" t="s">
        <v>6465</v>
      </c>
      <c r="N120" s="304" t="s">
        <v>20</v>
      </c>
    </row>
    <row r="121" spans="1:14" ht="15.75" customHeight="1">
      <c r="A121" s="38" t="s">
        <v>6466</v>
      </c>
      <c r="B121" s="24" t="s">
        <v>6467</v>
      </c>
      <c r="C121" s="24" t="s">
        <v>4304</v>
      </c>
      <c r="D121" s="24" t="s">
        <v>2260</v>
      </c>
      <c r="E121" s="24" t="s">
        <v>4315</v>
      </c>
      <c r="F121" s="24" t="s">
        <v>3469</v>
      </c>
      <c r="G121" s="24" t="s">
        <v>6468</v>
      </c>
      <c r="H121" s="24" t="s">
        <v>6331</v>
      </c>
      <c r="I121" s="25" t="s">
        <v>6469</v>
      </c>
      <c r="J121" s="33" t="s">
        <v>6419</v>
      </c>
      <c r="K121" s="441" t="s">
        <v>6470</v>
      </c>
      <c r="L121" s="33" t="s">
        <v>6367</v>
      </c>
      <c r="M121" s="33" t="s">
        <v>6368</v>
      </c>
      <c r="N121" s="55" t="s">
        <v>20</v>
      </c>
    </row>
    <row r="122" spans="1:14" ht="15.75" customHeight="1">
      <c r="A122" s="38" t="s">
        <v>6471</v>
      </c>
      <c r="B122" s="24" t="s">
        <v>6472</v>
      </c>
      <c r="C122" s="24" t="s">
        <v>4304</v>
      </c>
      <c r="D122" s="24" t="s">
        <v>2260</v>
      </c>
      <c r="E122" s="24" t="s">
        <v>6473</v>
      </c>
      <c r="F122" s="35" t="s">
        <v>6474</v>
      </c>
      <c r="G122" s="35" t="s">
        <v>6364</v>
      </c>
      <c r="H122" s="24" t="s">
        <v>3855</v>
      </c>
      <c r="I122" s="25" t="s">
        <v>6444</v>
      </c>
      <c r="J122" s="33"/>
      <c r="K122" s="441" t="s">
        <v>6475</v>
      </c>
      <c r="L122" s="33"/>
      <c r="M122" s="33"/>
      <c r="N122" s="304" t="s">
        <v>20</v>
      </c>
    </row>
    <row r="123" spans="1:14" ht="15.75" customHeight="1">
      <c r="A123" s="38" t="s">
        <v>6476</v>
      </c>
      <c r="B123" s="24" t="s">
        <v>6477</v>
      </c>
      <c r="C123" s="24" t="s">
        <v>4304</v>
      </c>
      <c r="D123" s="24" t="s">
        <v>2260</v>
      </c>
      <c r="E123" s="24" t="s">
        <v>6478</v>
      </c>
      <c r="F123" s="35" t="s">
        <v>6479</v>
      </c>
      <c r="G123" s="35" t="s">
        <v>6480</v>
      </c>
      <c r="H123" s="24" t="s">
        <v>3910</v>
      </c>
      <c r="I123" s="25" t="s">
        <v>5872</v>
      </c>
      <c r="J123" s="33" t="s">
        <v>6481</v>
      </c>
      <c r="K123" s="441" t="s">
        <v>5809</v>
      </c>
      <c r="L123" s="33" t="s">
        <v>6482</v>
      </c>
      <c r="M123" s="33" t="s">
        <v>5816</v>
      </c>
      <c r="N123" s="55" t="s">
        <v>20</v>
      </c>
    </row>
    <row r="124" spans="1:14" ht="15.75" customHeight="1">
      <c r="A124" s="38" t="s">
        <v>6483</v>
      </c>
      <c r="B124" s="24" t="s">
        <v>6484</v>
      </c>
      <c r="C124" s="24" t="s">
        <v>4304</v>
      </c>
      <c r="D124" s="24" t="s">
        <v>2260</v>
      </c>
      <c r="E124" s="24" t="s">
        <v>6485</v>
      </c>
      <c r="F124" s="35" t="s">
        <v>2368</v>
      </c>
      <c r="G124" s="35" t="s">
        <v>6486</v>
      </c>
      <c r="H124" s="24" t="s">
        <v>3910</v>
      </c>
      <c r="I124" s="25" t="s">
        <v>6487</v>
      </c>
      <c r="J124" s="33"/>
      <c r="K124" s="91" t="s">
        <v>3531</v>
      </c>
      <c r="L124" s="33"/>
      <c r="M124" s="33"/>
      <c r="N124" s="304" t="s">
        <v>20</v>
      </c>
    </row>
    <row r="125" spans="1:14" ht="15.75" customHeight="1">
      <c r="A125" s="38" t="s">
        <v>6488</v>
      </c>
      <c r="B125" s="24" t="s">
        <v>6489</v>
      </c>
      <c r="C125" s="24" t="s">
        <v>4304</v>
      </c>
      <c r="D125" s="24" t="s">
        <v>2260</v>
      </c>
      <c r="E125" s="24" t="s">
        <v>4386</v>
      </c>
      <c r="F125" s="35" t="s">
        <v>4387</v>
      </c>
      <c r="G125" s="35" t="s">
        <v>6490</v>
      </c>
      <c r="H125" s="24" t="s">
        <v>3910</v>
      </c>
      <c r="I125" s="25" t="s">
        <v>6491</v>
      </c>
      <c r="J125" s="33"/>
      <c r="K125" s="91" t="s">
        <v>6492</v>
      </c>
      <c r="L125" s="33"/>
      <c r="M125" s="33"/>
      <c r="N125" s="304" t="s">
        <v>20</v>
      </c>
    </row>
    <row r="126" spans="1:14" ht="15.75" customHeight="1">
      <c r="A126" s="38" t="s">
        <v>6493</v>
      </c>
      <c r="B126" s="38" t="s">
        <v>6494</v>
      </c>
      <c r="C126" s="38" t="s">
        <v>4304</v>
      </c>
      <c r="D126" s="38" t="s">
        <v>2260</v>
      </c>
      <c r="E126" s="38" t="s">
        <v>1573</v>
      </c>
      <c r="F126" s="50" t="s">
        <v>831</v>
      </c>
      <c r="G126" s="50" t="s">
        <v>6495</v>
      </c>
      <c r="H126" s="38" t="s">
        <v>3910</v>
      </c>
      <c r="I126" s="41" t="s">
        <v>6496</v>
      </c>
      <c r="J126" s="33"/>
      <c r="K126" s="91" t="s">
        <v>6492</v>
      </c>
      <c r="L126" s="33"/>
      <c r="M126" s="33"/>
      <c r="N126" s="304" t="s">
        <v>20</v>
      </c>
    </row>
    <row r="127" spans="1:14" ht="15.75" customHeight="1">
      <c r="A127" s="38" t="s">
        <v>6497</v>
      </c>
      <c r="B127" s="38" t="s">
        <v>6498</v>
      </c>
      <c r="C127" s="38" t="s">
        <v>4304</v>
      </c>
      <c r="D127" s="38" t="s">
        <v>2260</v>
      </c>
      <c r="E127" s="38" t="s">
        <v>1793</v>
      </c>
      <c r="F127" s="50" t="s">
        <v>506</v>
      </c>
      <c r="G127" s="50" t="s">
        <v>6499</v>
      </c>
      <c r="H127" s="38" t="s">
        <v>3910</v>
      </c>
      <c r="I127" s="41" t="s">
        <v>6500</v>
      </c>
      <c r="J127" s="33"/>
      <c r="K127" s="91" t="s">
        <v>6492</v>
      </c>
      <c r="L127" s="33"/>
      <c r="M127" s="33"/>
      <c r="N127" s="304" t="s">
        <v>20</v>
      </c>
    </row>
    <row r="128" spans="1:14" ht="15.75" customHeight="1">
      <c r="A128" s="38" t="s">
        <v>6501</v>
      </c>
      <c r="B128" s="38" t="s">
        <v>6502</v>
      </c>
      <c r="C128" s="38" t="s">
        <v>4304</v>
      </c>
      <c r="D128" s="38" t="s">
        <v>5490</v>
      </c>
      <c r="E128" s="38" t="s">
        <v>6503</v>
      </c>
      <c r="F128" s="50" t="s">
        <v>6504</v>
      </c>
      <c r="G128" s="346" t="s">
        <v>6505</v>
      </c>
      <c r="H128" s="347" t="s">
        <v>6506</v>
      </c>
      <c r="I128" s="41" t="s">
        <v>6507</v>
      </c>
      <c r="J128" s="33"/>
      <c r="K128" s="91" t="s">
        <v>2120</v>
      </c>
      <c r="L128" s="39" t="s">
        <v>6456</v>
      </c>
      <c r="M128" s="38" t="s">
        <v>6457</v>
      </c>
      <c r="N128" s="439" t="s">
        <v>20</v>
      </c>
    </row>
    <row r="129" spans="1:14" ht="15.75" customHeight="1">
      <c r="A129" s="24" t="s">
        <v>6508</v>
      </c>
      <c r="B129" s="24" t="s">
        <v>6509</v>
      </c>
      <c r="C129" s="24" t="s">
        <v>4304</v>
      </c>
      <c r="D129" s="24" t="s">
        <v>2260</v>
      </c>
      <c r="E129" s="24" t="s">
        <v>6510</v>
      </c>
      <c r="F129" s="345" t="s">
        <v>6511</v>
      </c>
      <c r="G129" s="24" t="s">
        <v>6512</v>
      </c>
      <c r="H129" s="25" t="s">
        <v>3910</v>
      </c>
      <c r="I129" s="318" t="s">
        <v>6513</v>
      </c>
      <c r="J129" s="33"/>
      <c r="K129" s="91" t="s">
        <v>6492</v>
      </c>
      <c r="L129" s="33"/>
      <c r="M129" s="24"/>
      <c r="N129" s="304" t="s">
        <v>20</v>
      </c>
    </row>
    <row r="130" spans="1:14" ht="15.75" customHeight="1">
      <c r="A130" s="24" t="s">
        <v>6514</v>
      </c>
      <c r="B130" s="24" t="s">
        <v>6515</v>
      </c>
      <c r="C130" s="24" t="s">
        <v>5773</v>
      </c>
      <c r="D130" s="24" t="s">
        <v>2260</v>
      </c>
      <c r="E130" s="24" t="s">
        <v>6516</v>
      </c>
      <c r="F130" s="122" t="s">
        <v>4886</v>
      </c>
      <c r="G130" s="35" t="s">
        <v>6517</v>
      </c>
      <c r="H130" s="24" t="s">
        <v>3890</v>
      </c>
      <c r="I130" s="344">
        <v>93600</v>
      </c>
      <c r="J130" s="33" t="s">
        <v>6482</v>
      </c>
      <c r="K130" s="441" t="s">
        <v>407</v>
      </c>
      <c r="L130" s="33" t="s">
        <v>6518</v>
      </c>
      <c r="M130" s="33" t="s">
        <v>6519</v>
      </c>
      <c r="N130" s="304" t="s">
        <v>20</v>
      </c>
    </row>
    <row r="131" spans="1:14" ht="15.75" customHeight="1">
      <c r="A131" s="24" t="s">
        <v>6520</v>
      </c>
      <c r="B131" s="24" t="s">
        <v>6521</v>
      </c>
      <c r="C131" s="24">
        <v>0</v>
      </c>
      <c r="D131" s="24" t="s">
        <v>2260</v>
      </c>
      <c r="E131" s="21" t="s">
        <v>1860</v>
      </c>
      <c r="F131" s="343" t="s">
        <v>218</v>
      </c>
      <c r="G131" s="317" t="s">
        <v>6522</v>
      </c>
      <c r="H131" s="21" t="s">
        <v>3855</v>
      </c>
      <c r="I131" s="344">
        <v>93600</v>
      </c>
      <c r="J131" s="33"/>
      <c r="K131" s="441" t="s">
        <v>6523</v>
      </c>
      <c r="L131" s="33"/>
      <c r="M131" s="24"/>
      <c r="N131" s="304" t="s">
        <v>20</v>
      </c>
    </row>
    <row r="132" spans="1:14" ht="15.75" customHeight="1">
      <c r="A132" s="24" t="s">
        <v>6524</v>
      </c>
      <c r="B132" s="24" t="s">
        <v>6525</v>
      </c>
      <c r="C132" s="24">
        <v>0</v>
      </c>
      <c r="D132" s="24" t="s">
        <v>2260</v>
      </c>
      <c r="E132" s="21" t="s">
        <v>6526</v>
      </c>
      <c r="F132" s="122" t="s">
        <v>6527</v>
      </c>
      <c r="G132" s="21" t="s">
        <v>6528</v>
      </c>
      <c r="H132" s="24" t="s">
        <v>3890</v>
      </c>
      <c r="I132" s="10" t="s">
        <v>5767</v>
      </c>
      <c r="J132" s="33" t="s">
        <v>6529</v>
      </c>
      <c r="K132" s="441" t="s">
        <v>764</v>
      </c>
      <c r="L132" s="33"/>
      <c r="M132" s="24"/>
      <c r="N132" s="304" t="s">
        <v>20</v>
      </c>
    </row>
    <row r="133" spans="1:14" ht="15.75" customHeight="1">
      <c r="A133" s="24" t="s">
        <v>6530</v>
      </c>
      <c r="B133" s="24" t="s">
        <v>6531</v>
      </c>
      <c r="C133" s="24">
        <v>0</v>
      </c>
      <c r="D133" s="24" t="s">
        <v>2260</v>
      </c>
      <c r="E133" s="21" t="s">
        <v>3069</v>
      </c>
      <c r="F133" s="122" t="s">
        <v>1294</v>
      </c>
      <c r="G133" s="317" t="s">
        <v>6522</v>
      </c>
      <c r="H133" s="24" t="s">
        <v>3890</v>
      </c>
      <c r="I133" s="440">
        <v>55800</v>
      </c>
      <c r="J133" s="437"/>
      <c r="K133" s="441" t="s">
        <v>764</v>
      </c>
      <c r="L133" s="33"/>
      <c r="M133" s="37"/>
      <c r="N133" s="304" t="s">
        <v>20</v>
      </c>
    </row>
    <row r="134" spans="1:14" ht="15.75" customHeight="1">
      <c r="A134" s="37" t="s">
        <v>6532</v>
      </c>
      <c r="B134" s="24" t="s">
        <v>6533</v>
      </c>
      <c r="C134" s="24">
        <v>0</v>
      </c>
      <c r="D134" s="24" t="s">
        <v>2260</v>
      </c>
      <c r="E134" s="21" t="s">
        <v>6534</v>
      </c>
      <c r="F134" s="122" t="s">
        <v>6535</v>
      </c>
      <c r="G134" s="317" t="s">
        <v>6522</v>
      </c>
      <c r="H134" s="24" t="s">
        <v>3855</v>
      </c>
      <c r="I134" s="344">
        <v>48000</v>
      </c>
      <c r="J134" s="33" t="s">
        <v>6536</v>
      </c>
      <c r="K134" s="441" t="s">
        <v>6537</v>
      </c>
      <c r="L134" s="33"/>
      <c r="M134" s="37"/>
      <c r="N134" s="304" t="s">
        <v>20</v>
      </c>
    </row>
    <row r="135" spans="1:14" ht="15.75" customHeight="1">
      <c r="A135" s="37" t="s">
        <v>6538</v>
      </c>
      <c r="B135" s="24" t="s">
        <v>6539</v>
      </c>
      <c r="C135" s="24">
        <v>0</v>
      </c>
      <c r="D135" s="24" t="s">
        <v>2260</v>
      </c>
      <c r="E135" s="21" t="s">
        <v>6540</v>
      </c>
      <c r="F135" s="122" t="s">
        <v>576</v>
      </c>
      <c r="G135" s="317" t="s">
        <v>6522</v>
      </c>
      <c r="H135" s="24" t="s">
        <v>3855</v>
      </c>
      <c r="I135" s="344">
        <v>36960</v>
      </c>
      <c r="J135" s="33"/>
      <c r="K135" s="441" t="s">
        <v>6537</v>
      </c>
      <c r="L135" s="33"/>
      <c r="M135" s="37"/>
      <c r="N135" s="304" t="s">
        <v>20</v>
      </c>
    </row>
    <row r="136" spans="1:14" ht="15.75" customHeight="1">
      <c r="A136" s="24" t="s">
        <v>6541</v>
      </c>
      <c r="B136" s="24" t="s">
        <v>6542</v>
      </c>
      <c r="C136" s="24" t="s">
        <v>4304</v>
      </c>
      <c r="D136" s="24" t="s">
        <v>2260</v>
      </c>
      <c r="E136" s="24" t="s">
        <v>6543</v>
      </c>
      <c r="F136" s="122" t="s">
        <v>6544</v>
      </c>
      <c r="G136" s="317" t="s">
        <v>6522</v>
      </c>
      <c r="H136" s="24" t="s">
        <v>3855</v>
      </c>
      <c r="I136" s="344">
        <v>45900</v>
      </c>
      <c r="J136" s="33" t="s">
        <v>6545</v>
      </c>
      <c r="K136" s="441" t="s">
        <v>6537</v>
      </c>
      <c r="L136" s="33"/>
      <c r="M136" s="24"/>
      <c r="N136" s="304" t="s">
        <v>20</v>
      </c>
    </row>
    <row r="137" spans="1:14" ht="15.75" customHeight="1">
      <c r="A137" s="24" t="s">
        <v>6546</v>
      </c>
      <c r="B137" s="24" t="s">
        <v>6547</v>
      </c>
      <c r="C137" s="24" t="s">
        <v>4304</v>
      </c>
      <c r="D137" s="24" t="s">
        <v>2260</v>
      </c>
      <c r="E137" s="24" t="s">
        <v>6548</v>
      </c>
      <c r="F137" s="122" t="s">
        <v>6549</v>
      </c>
      <c r="G137" s="317" t="s">
        <v>6522</v>
      </c>
      <c r="H137" s="24" t="s">
        <v>3855</v>
      </c>
      <c r="I137" s="344">
        <v>65500</v>
      </c>
      <c r="J137" s="33"/>
      <c r="K137" s="441" t="s">
        <v>6537</v>
      </c>
      <c r="L137" s="33"/>
      <c r="M137" s="24"/>
      <c r="N137" s="304" t="s">
        <v>20</v>
      </c>
    </row>
    <row r="138" spans="1:14" ht="15.75" customHeight="1">
      <c r="A138" s="24" t="s">
        <v>6550</v>
      </c>
      <c r="B138" s="24" t="s">
        <v>6551</v>
      </c>
      <c r="C138" s="24">
        <v>0</v>
      </c>
      <c r="D138" s="24" t="s">
        <v>2260</v>
      </c>
      <c r="E138" s="21" t="s">
        <v>6552</v>
      </c>
      <c r="F138" s="122" t="s">
        <v>6553</v>
      </c>
      <c r="G138" s="317" t="s">
        <v>6522</v>
      </c>
      <c r="H138" s="24" t="s">
        <v>3855</v>
      </c>
      <c r="I138" s="344">
        <v>44850</v>
      </c>
      <c r="J138" s="33" t="s">
        <v>6518</v>
      </c>
      <c r="K138" s="441" t="s">
        <v>6537</v>
      </c>
      <c r="L138" s="33"/>
      <c r="M138" s="24"/>
      <c r="N138" s="304" t="s">
        <v>20</v>
      </c>
    </row>
  </sheetData>
  <sheetProtection algorithmName="SHA-512" hashValue="1UDfqhy0GnHPLyNkmHraisjuWPrmTey7W5PXKG2s6HRFFkeO8ZltznwYoBbd1WXx8f3QVxdDjSs0Nh6T6DiQCQ==" saltValue="ReCV65NluXpctp9pXVaPkA==" spinCount="100000" sheet="1" objects="1" scenarios="1"/>
  <autoFilter ref="B2:I130" xr:uid="{00000000-0009-0000-0000-000001000000}"/>
  <mergeCells count="3">
    <mergeCell ref="C1:N1"/>
    <mergeCell ref="J2:K2"/>
    <mergeCell ref="L2:M2"/>
  </mergeCells>
  <hyperlinks>
    <hyperlink ref="N3" r:id="rId1" xr:uid="{00000000-0004-0000-0100-000000000000}"/>
    <hyperlink ref="N4" r:id="rId2" xr:uid="{00000000-0004-0000-0100-000001000000}"/>
    <hyperlink ref="N5" r:id="rId3" xr:uid="{00000000-0004-0000-0100-000002000000}"/>
    <hyperlink ref="N6" r:id="rId4" xr:uid="{00000000-0004-0000-0100-000003000000}"/>
    <hyperlink ref="N7" r:id="rId5" xr:uid="{00000000-0004-0000-0100-000004000000}"/>
    <hyperlink ref="N9" r:id="rId6" xr:uid="{00000000-0004-0000-0100-000005000000}"/>
    <hyperlink ref="N10" r:id="rId7" xr:uid="{00000000-0004-0000-0100-000006000000}"/>
    <hyperlink ref="N11" r:id="rId8" xr:uid="{00000000-0004-0000-0100-000007000000}"/>
    <hyperlink ref="N12" r:id="rId9" xr:uid="{00000000-0004-0000-0100-000008000000}"/>
    <hyperlink ref="N13" r:id="rId10" xr:uid="{00000000-0004-0000-0100-000009000000}"/>
    <hyperlink ref="N14" r:id="rId11" xr:uid="{00000000-0004-0000-0100-00000A000000}"/>
    <hyperlink ref="N15" r:id="rId12" xr:uid="{00000000-0004-0000-0100-00000B000000}"/>
    <hyperlink ref="N16" r:id="rId13" xr:uid="{00000000-0004-0000-0100-00000C000000}"/>
    <hyperlink ref="N17" r:id="rId14" xr:uid="{00000000-0004-0000-0100-00000D000000}"/>
    <hyperlink ref="N19" r:id="rId15" xr:uid="{00000000-0004-0000-0100-00000E000000}"/>
    <hyperlink ref="N20" r:id="rId16" xr:uid="{00000000-0004-0000-0100-00000F000000}"/>
    <hyperlink ref="N21" r:id="rId17" xr:uid="{00000000-0004-0000-0100-000010000000}"/>
    <hyperlink ref="N22" r:id="rId18" xr:uid="{00000000-0004-0000-0100-000011000000}"/>
    <hyperlink ref="N23" r:id="rId19" xr:uid="{00000000-0004-0000-0100-000012000000}"/>
    <hyperlink ref="N24" r:id="rId20" xr:uid="{00000000-0004-0000-0100-000013000000}"/>
    <hyperlink ref="N25" r:id="rId21" xr:uid="{00000000-0004-0000-0100-000014000000}"/>
    <hyperlink ref="N26" r:id="rId22" xr:uid="{00000000-0004-0000-0100-000015000000}"/>
    <hyperlink ref="N27" r:id="rId23" xr:uid="{00000000-0004-0000-0100-000016000000}"/>
    <hyperlink ref="N28" r:id="rId24" xr:uid="{00000000-0004-0000-0100-000017000000}"/>
    <hyperlink ref="N29" r:id="rId25" xr:uid="{00000000-0004-0000-0100-000018000000}"/>
    <hyperlink ref="N30" r:id="rId26" xr:uid="{00000000-0004-0000-0100-000019000000}"/>
    <hyperlink ref="N31" r:id="rId27" xr:uid="{00000000-0004-0000-0100-00001A000000}"/>
    <hyperlink ref="N32" r:id="rId28" xr:uid="{00000000-0004-0000-0100-00001B000000}"/>
    <hyperlink ref="N33" r:id="rId29" xr:uid="{00000000-0004-0000-0100-00001C000000}"/>
    <hyperlink ref="N34" r:id="rId30" xr:uid="{00000000-0004-0000-0100-00001D000000}"/>
    <hyperlink ref="N35" r:id="rId31" xr:uid="{00000000-0004-0000-0100-00001E000000}"/>
    <hyperlink ref="N36" r:id="rId32" xr:uid="{00000000-0004-0000-0100-00001F000000}"/>
    <hyperlink ref="N37" r:id="rId33" xr:uid="{00000000-0004-0000-0100-000020000000}"/>
    <hyperlink ref="N38" r:id="rId34" xr:uid="{00000000-0004-0000-0100-000021000000}"/>
    <hyperlink ref="N39" r:id="rId35" xr:uid="{00000000-0004-0000-0100-000022000000}"/>
    <hyperlink ref="N40" r:id="rId36" xr:uid="{00000000-0004-0000-0100-000023000000}"/>
    <hyperlink ref="N41" r:id="rId37" xr:uid="{00000000-0004-0000-0100-000024000000}"/>
    <hyperlink ref="N43" r:id="rId38" xr:uid="{00000000-0004-0000-0100-000025000000}"/>
    <hyperlink ref="N45" r:id="rId39" xr:uid="{00000000-0004-0000-0100-000026000000}"/>
    <hyperlink ref="N46" r:id="rId40" xr:uid="{00000000-0004-0000-0100-000027000000}"/>
    <hyperlink ref="N47" r:id="rId41" xr:uid="{00000000-0004-0000-0100-000028000000}"/>
    <hyperlink ref="N48" r:id="rId42" xr:uid="{00000000-0004-0000-0100-000029000000}"/>
    <hyperlink ref="N49" r:id="rId43" xr:uid="{00000000-0004-0000-0100-00002A000000}"/>
    <hyperlink ref="N50" r:id="rId44" xr:uid="{00000000-0004-0000-0100-00002B000000}"/>
    <hyperlink ref="N51" r:id="rId45" xr:uid="{00000000-0004-0000-0100-00002C000000}"/>
    <hyperlink ref="N52" r:id="rId46" xr:uid="{00000000-0004-0000-0100-00002D000000}"/>
    <hyperlink ref="N53" r:id="rId47" xr:uid="{00000000-0004-0000-0100-00002E000000}"/>
    <hyperlink ref="N54" r:id="rId48" xr:uid="{00000000-0004-0000-0100-00002F000000}"/>
    <hyperlink ref="N55" r:id="rId49" xr:uid="{00000000-0004-0000-0100-000030000000}"/>
    <hyperlink ref="N56" r:id="rId50" xr:uid="{00000000-0004-0000-0100-000031000000}"/>
    <hyperlink ref="N57" r:id="rId51" xr:uid="{00000000-0004-0000-0100-000032000000}"/>
    <hyperlink ref="N58" r:id="rId52" xr:uid="{00000000-0004-0000-0100-000033000000}"/>
    <hyperlink ref="N59" r:id="rId53" xr:uid="{00000000-0004-0000-0100-000034000000}"/>
    <hyperlink ref="N60" r:id="rId54" xr:uid="{00000000-0004-0000-0100-000035000000}"/>
    <hyperlink ref="N61" r:id="rId55" xr:uid="{00000000-0004-0000-0100-000036000000}"/>
    <hyperlink ref="N62" r:id="rId56" xr:uid="{00000000-0004-0000-0100-000037000000}"/>
    <hyperlink ref="N63" r:id="rId57" xr:uid="{00000000-0004-0000-0100-000038000000}"/>
    <hyperlink ref="N64" r:id="rId58" xr:uid="{00000000-0004-0000-0100-000039000000}"/>
    <hyperlink ref="N65" r:id="rId59" xr:uid="{00000000-0004-0000-0100-00003A000000}"/>
    <hyperlink ref="N66" r:id="rId60" xr:uid="{00000000-0004-0000-0100-00003B000000}"/>
    <hyperlink ref="N67" r:id="rId61" xr:uid="{00000000-0004-0000-0100-00003C000000}"/>
    <hyperlink ref="N68" r:id="rId62" xr:uid="{00000000-0004-0000-0100-00003D000000}"/>
    <hyperlink ref="N69" r:id="rId63" xr:uid="{00000000-0004-0000-0100-00003E000000}"/>
    <hyperlink ref="N70" r:id="rId64" xr:uid="{00000000-0004-0000-0100-00003F000000}"/>
    <hyperlink ref="N71" r:id="rId65" xr:uid="{00000000-0004-0000-0100-000040000000}"/>
    <hyperlink ref="N72" r:id="rId66" xr:uid="{00000000-0004-0000-0100-000041000000}"/>
    <hyperlink ref="N73" r:id="rId67" xr:uid="{00000000-0004-0000-0100-000042000000}"/>
    <hyperlink ref="N74" r:id="rId68" xr:uid="{00000000-0004-0000-0100-000043000000}"/>
    <hyperlink ref="N75" r:id="rId69" xr:uid="{00000000-0004-0000-0100-000044000000}"/>
    <hyperlink ref="N76" r:id="rId70" xr:uid="{00000000-0004-0000-0100-000045000000}"/>
    <hyperlink ref="N77" r:id="rId71" xr:uid="{00000000-0004-0000-0100-000046000000}"/>
    <hyperlink ref="N78" r:id="rId72" xr:uid="{00000000-0004-0000-0100-000047000000}"/>
    <hyperlink ref="N79" r:id="rId73" xr:uid="{00000000-0004-0000-0100-000048000000}"/>
    <hyperlink ref="N80" r:id="rId74" xr:uid="{00000000-0004-0000-0100-000049000000}"/>
    <hyperlink ref="N81" r:id="rId75" xr:uid="{00000000-0004-0000-0100-00004A000000}"/>
    <hyperlink ref="N82" r:id="rId76" xr:uid="{00000000-0004-0000-0100-00004B000000}"/>
    <hyperlink ref="N83" r:id="rId77" xr:uid="{00000000-0004-0000-0100-00004C000000}"/>
    <hyperlink ref="N85" r:id="rId78" xr:uid="{00000000-0004-0000-0100-00004D000000}"/>
    <hyperlink ref="N86" r:id="rId79" xr:uid="{00000000-0004-0000-0100-00004E000000}"/>
    <hyperlink ref="N87" r:id="rId80" xr:uid="{00000000-0004-0000-0100-00004F000000}"/>
    <hyperlink ref="N88" r:id="rId81" xr:uid="{00000000-0004-0000-0100-000050000000}"/>
    <hyperlink ref="N89" r:id="rId82" xr:uid="{00000000-0004-0000-0100-000051000000}"/>
    <hyperlink ref="N90" r:id="rId83" xr:uid="{00000000-0004-0000-0100-000052000000}"/>
    <hyperlink ref="N91" r:id="rId84" xr:uid="{00000000-0004-0000-0100-000053000000}"/>
    <hyperlink ref="N92" r:id="rId85" xr:uid="{00000000-0004-0000-0100-000054000000}"/>
    <hyperlink ref="N93" r:id="rId86" xr:uid="{00000000-0004-0000-0100-000055000000}"/>
    <hyperlink ref="N94" r:id="rId87" xr:uid="{00000000-0004-0000-0100-000056000000}"/>
    <hyperlink ref="N95" r:id="rId88" xr:uid="{00000000-0004-0000-0100-000057000000}"/>
    <hyperlink ref="N96" r:id="rId89" xr:uid="{00000000-0004-0000-0100-000058000000}"/>
    <hyperlink ref="N97" r:id="rId90" xr:uid="{00000000-0004-0000-0100-000059000000}"/>
    <hyperlink ref="N98" r:id="rId91" xr:uid="{00000000-0004-0000-0100-00005A000000}"/>
    <hyperlink ref="N99" r:id="rId92" xr:uid="{00000000-0004-0000-0100-00005B000000}"/>
    <hyperlink ref="N100" r:id="rId93" xr:uid="{00000000-0004-0000-0100-00005C000000}"/>
    <hyperlink ref="N101" r:id="rId94" xr:uid="{00000000-0004-0000-0100-00005D000000}"/>
    <hyperlink ref="N102" r:id="rId95" xr:uid="{00000000-0004-0000-0100-00005E000000}"/>
    <hyperlink ref="N103" r:id="rId96" xr:uid="{00000000-0004-0000-0100-00005F000000}"/>
    <hyperlink ref="N104" r:id="rId97" xr:uid="{00000000-0004-0000-0100-000060000000}"/>
    <hyperlink ref="N105" r:id="rId98" xr:uid="{00000000-0004-0000-0100-000061000000}"/>
    <hyperlink ref="N106" r:id="rId99" xr:uid="{00000000-0004-0000-0100-000062000000}"/>
    <hyperlink ref="N109" r:id="rId100" xr:uid="{00000000-0004-0000-0100-000063000000}"/>
    <hyperlink ref="N110" r:id="rId101" xr:uid="{00000000-0004-0000-0100-000064000000}"/>
    <hyperlink ref="N111" r:id="rId102" xr:uid="{00000000-0004-0000-0100-000065000000}"/>
    <hyperlink ref="N112" r:id="rId103" xr:uid="{00000000-0004-0000-0100-000066000000}"/>
    <hyperlink ref="N113" r:id="rId104" xr:uid="{00000000-0004-0000-0100-000067000000}"/>
    <hyperlink ref="N114" r:id="rId105" xr:uid="{00000000-0004-0000-0100-000068000000}"/>
    <hyperlink ref="N115" r:id="rId106" xr:uid="{00000000-0004-0000-0100-000069000000}"/>
    <hyperlink ref="N117" r:id="rId107" xr:uid="{00000000-0004-0000-0100-00006A000000}"/>
    <hyperlink ref="N121" r:id="rId108" xr:uid="{00000000-0004-0000-0100-00006B000000}"/>
    <hyperlink ref="N123" r:id="rId109" xr:uid="{00000000-0004-0000-0100-00006C000000}"/>
    <hyperlink ref="N84" r:id="rId110" xr:uid="{39F7F0BA-A491-431C-A537-6EAE2966DF62}"/>
    <hyperlink ref="N118" r:id="rId111" xr:uid="{35689967-B918-420B-8607-EE8F80CAA5B7}"/>
    <hyperlink ref="N119" r:id="rId112" xr:uid="{370E02F2-E01F-4024-9482-33B9CFEA8C21}"/>
    <hyperlink ref="N120" r:id="rId113" xr:uid="{5D37953E-28A0-4393-9117-D5CB09E43E9C}"/>
    <hyperlink ref="N122" r:id="rId114" xr:uid="{1FE0CEC6-71C5-48C4-AF56-B6113B29CA8A}"/>
    <hyperlink ref="N124" r:id="rId115" xr:uid="{5C95501A-B4DD-4867-B040-741EB69B02CB}"/>
    <hyperlink ref="N125" r:id="rId116" xr:uid="{E6E9CE3D-6A15-4982-9F9D-A5C3E0BF2129}"/>
    <hyperlink ref="N126" r:id="rId117" xr:uid="{4BB5DDDD-37D5-423E-8152-0FBAE7F72BFB}"/>
    <hyperlink ref="N127" r:id="rId118" xr:uid="{878A84F4-D0B8-4A89-AE98-C0821E9CA4E2}"/>
    <hyperlink ref="N128" r:id="rId119" xr:uid="{0E610F21-54B4-43EC-A870-DEA5EA42D3B5}"/>
    <hyperlink ref="N129" r:id="rId120" xr:uid="{A74C96B1-3557-4D36-A226-C344F7FAFA5A}"/>
    <hyperlink ref="N130" r:id="rId121" xr:uid="{7BC5ADF1-6881-4738-9D97-E4CACC5CA5B1}"/>
    <hyperlink ref="N131" r:id="rId122" xr:uid="{6A7D271E-7C24-4D14-A94A-3056613EDA59}"/>
    <hyperlink ref="N132" r:id="rId123" xr:uid="{8ECCAAFC-A041-4D41-9109-7904AB624BE5}"/>
    <hyperlink ref="N133" r:id="rId124" xr:uid="{1E498CE8-F6B6-4A57-95D8-8B5F863289A6}"/>
    <hyperlink ref="N134" r:id="rId125" xr:uid="{72F11C56-94F5-49F5-BC2F-140410BB332B}"/>
    <hyperlink ref="N135" r:id="rId126" xr:uid="{1E1DB8F8-D4F1-4AC9-B155-3CF1A7636D7C}"/>
    <hyperlink ref="N136" r:id="rId127" xr:uid="{781A10A0-05A7-463E-AA5C-54ED8551568C}"/>
    <hyperlink ref="N137" r:id="rId128" xr:uid="{45145D5D-06E1-4FFF-9E89-6ED912D4FB5D}"/>
    <hyperlink ref="N138" r:id="rId129" xr:uid="{58594D73-0460-4222-A62A-4B2EEC4FF48F}"/>
    <hyperlink ref="N116" r:id="rId130" xr:uid="{97A3E65F-3A2E-47D8-B9C4-BBB4F8946531}"/>
  </hyperlinks>
  <pageMargins left="0.7" right="0.7" top="0.75" bottom="0.75" header="0" footer="0"/>
  <pageSetup paperSize="9" fitToHeight="0" orientation="landscape"/>
  <drawing r:id="rId1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19517-06F8-4A1B-AFA4-4D2537282DB2}">
  <dimension ref="A1:P27"/>
  <sheetViews>
    <sheetView topLeftCell="A14" workbookViewId="0">
      <selection activeCell="A27" sqref="A27"/>
    </sheetView>
  </sheetViews>
  <sheetFormatPr defaultColWidth="14.42578125" defaultRowHeight="12.75"/>
  <cols>
    <col min="2" max="2" width="31" customWidth="1"/>
    <col min="3" max="3" width="12.42578125" customWidth="1"/>
    <col min="4" max="4" width="75.28515625" customWidth="1"/>
    <col min="5" max="5" width="66.42578125" customWidth="1"/>
    <col min="6" max="6" width="28.42578125" customWidth="1"/>
    <col min="7" max="7" width="94.42578125" customWidth="1"/>
    <col min="8" max="8" width="25.5703125" customWidth="1"/>
    <col min="9" max="9" width="28" customWidth="1"/>
    <col min="10" max="10" width="17" customWidth="1"/>
    <col min="11" max="11" width="18.5703125" customWidth="1"/>
    <col min="12" max="12" width="13" customWidth="1"/>
    <col min="13" max="13" width="47.5703125" customWidth="1"/>
    <col min="14" max="14" width="25.7109375" customWidth="1"/>
    <col min="15" max="15" width="12" customWidth="1"/>
    <col min="16" max="16" width="35.140625" customWidth="1"/>
    <col min="17" max="17" width="32.42578125" customWidth="1"/>
  </cols>
  <sheetData>
    <row r="1" spans="1:16" ht="15.75" customHeight="1">
      <c r="B1" s="127"/>
      <c r="C1" s="793" t="s">
        <v>6554</v>
      </c>
      <c r="D1" s="815"/>
      <c r="E1" s="815"/>
      <c r="F1" s="815"/>
      <c r="G1" s="815"/>
      <c r="H1" s="815"/>
      <c r="I1" s="815"/>
      <c r="J1" s="815"/>
      <c r="K1" s="815"/>
      <c r="L1" s="815"/>
      <c r="M1" s="815"/>
      <c r="N1" s="815"/>
      <c r="O1" s="815"/>
      <c r="P1" s="816"/>
    </row>
    <row r="2" spans="1:16" ht="15.75" customHeight="1">
      <c r="A2" s="127" t="s">
        <v>6555</v>
      </c>
      <c r="B2" s="127" t="s">
        <v>2</v>
      </c>
      <c r="C2" s="127" t="s">
        <v>6556</v>
      </c>
      <c r="D2" s="127" t="s">
        <v>3848</v>
      </c>
      <c r="E2" s="127" t="s">
        <v>5</v>
      </c>
      <c r="F2" s="127" t="s">
        <v>6</v>
      </c>
      <c r="G2" s="127" t="s">
        <v>7</v>
      </c>
      <c r="H2" s="128" t="s">
        <v>3848</v>
      </c>
      <c r="I2" s="127" t="s">
        <v>8</v>
      </c>
      <c r="J2" s="129" t="s">
        <v>9</v>
      </c>
      <c r="K2" s="794" t="s">
        <v>3849</v>
      </c>
      <c r="L2" s="817"/>
      <c r="M2" s="818"/>
      <c r="N2" s="794" t="s">
        <v>3850</v>
      </c>
      <c r="O2" s="818"/>
      <c r="P2" s="795" t="s">
        <v>12</v>
      </c>
    </row>
    <row r="3" spans="1:16" ht="15.75" customHeight="1">
      <c r="A3" s="130"/>
      <c r="B3" s="130"/>
      <c r="C3" s="130"/>
      <c r="D3" s="130"/>
      <c r="E3" s="130"/>
      <c r="F3" s="130"/>
      <c r="G3" s="130"/>
      <c r="H3" s="131"/>
      <c r="I3" s="130"/>
      <c r="J3" s="130"/>
      <c r="K3" s="819"/>
      <c r="L3" s="820"/>
      <c r="M3" s="821"/>
      <c r="N3" s="819"/>
      <c r="O3" s="821"/>
      <c r="P3" s="822"/>
    </row>
    <row r="4" spans="1:16" ht="15.75" customHeight="1">
      <c r="A4" s="130"/>
      <c r="B4" s="130"/>
      <c r="C4" s="130"/>
      <c r="D4" s="130"/>
      <c r="E4" s="130"/>
      <c r="F4" s="130"/>
      <c r="G4" s="130"/>
      <c r="H4" s="132"/>
      <c r="I4" s="130"/>
      <c r="J4" s="130"/>
      <c r="K4" s="127" t="s">
        <v>6557</v>
      </c>
      <c r="L4" s="127" t="s">
        <v>6558</v>
      </c>
      <c r="M4" s="127" t="s">
        <v>6559</v>
      </c>
      <c r="N4" s="127" t="s">
        <v>6560</v>
      </c>
      <c r="O4" s="127" t="s">
        <v>6561</v>
      </c>
      <c r="P4" s="823"/>
    </row>
    <row r="5" spans="1:16" ht="15.75" customHeight="1">
      <c r="A5" s="133" t="s">
        <v>6562</v>
      </c>
      <c r="B5" s="133" t="s">
        <v>6563</v>
      </c>
      <c r="C5" s="133" t="s">
        <v>4304</v>
      </c>
      <c r="D5" s="134" t="s">
        <v>5762</v>
      </c>
      <c r="E5" s="133" t="s">
        <v>6564</v>
      </c>
      <c r="F5" s="133" t="s">
        <v>4613</v>
      </c>
      <c r="G5" s="133" t="s">
        <v>6565</v>
      </c>
      <c r="H5" s="135" t="s">
        <v>2356</v>
      </c>
      <c r="I5" s="133" t="s">
        <v>5766</v>
      </c>
      <c r="J5" s="136" t="s">
        <v>6566</v>
      </c>
      <c r="K5" s="137" t="s">
        <v>6567</v>
      </c>
      <c r="L5" s="137" t="s">
        <v>6567</v>
      </c>
      <c r="M5" s="138" t="s">
        <v>6568</v>
      </c>
      <c r="N5" s="137" t="s">
        <v>6569</v>
      </c>
      <c r="O5" s="139" t="s">
        <v>6570</v>
      </c>
      <c r="P5" s="140" t="s">
        <v>20</v>
      </c>
    </row>
    <row r="6" spans="1:16" ht="15.75" customHeight="1">
      <c r="A6" s="133" t="s">
        <v>6571</v>
      </c>
      <c r="B6" s="133" t="s">
        <v>6572</v>
      </c>
      <c r="C6" s="133" t="s">
        <v>4304</v>
      </c>
      <c r="D6" s="134" t="s">
        <v>6573</v>
      </c>
      <c r="E6" s="133" t="s">
        <v>6574</v>
      </c>
      <c r="F6" s="133" t="s">
        <v>6575</v>
      </c>
      <c r="G6" s="133" t="s">
        <v>6576</v>
      </c>
      <c r="H6" s="133" t="s">
        <v>6577</v>
      </c>
      <c r="I6" s="133" t="s">
        <v>5766</v>
      </c>
      <c r="J6" s="136">
        <v>46983.48</v>
      </c>
      <c r="K6" s="137" t="s">
        <v>6578</v>
      </c>
      <c r="L6" s="137" t="s">
        <v>6578</v>
      </c>
      <c r="M6" s="137" t="s">
        <v>6579</v>
      </c>
      <c r="N6" s="137" t="s">
        <v>6567</v>
      </c>
      <c r="O6" s="139" t="s">
        <v>6580</v>
      </c>
      <c r="P6" s="140" t="s">
        <v>118</v>
      </c>
    </row>
    <row r="7" spans="1:16" ht="15.75" customHeight="1">
      <c r="A7" s="133" t="s">
        <v>6581</v>
      </c>
      <c r="B7" s="139" t="s">
        <v>6582</v>
      </c>
      <c r="C7" s="139" t="s">
        <v>4304</v>
      </c>
      <c r="D7" s="139" t="s">
        <v>5782</v>
      </c>
      <c r="E7" s="139" t="s">
        <v>6583</v>
      </c>
      <c r="F7" s="139" t="s">
        <v>94</v>
      </c>
      <c r="G7" s="139" t="s">
        <v>6584</v>
      </c>
      <c r="H7" s="139" t="s">
        <v>5782</v>
      </c>
      <c r="I7" s="139" t="s">
        <v>1515</v>
      </c>
      <c r="J7" s="141">
        <v>100000</v>
      </c>
      <c r="K7" s="139" t="s">
        <v>6585</v>
      </c>
      <c r="L7" s="139" t="s">
        <v>6585</v>
      </c>
      <c r="M7" s="138" t="s">
        <v>6568</v>
      </c>
      <c r="N7" s="139" t="s">
        <v>6586</v>
      </c>
      <c r="O7" s="139" t="s">
        <v>6587</v>
      </c>
      <c r="P7" s="142" t="s">
        <v>118</v>
      </c>
    </row>
    <row r="8" spans="1:16" ht="15.75" customHeight="1">
      <c r="A8" s="133" t="s">
        <v>6588</v>
      </c>
      <c r="B8" s="139" t="s">
        <v>6589</v>
      </c>
      <c r="C8" s="139" t="s">
        <v>4304</v>
      </c>
      <c r="D8" s="139" t="s">
        <v>5782</v>
      </c>
      <c r="E8" s="139" t="s">
        <v>6590</v>
      </c>
      <c r="F8" s="139" t="s">
        <v>5055</v>
      </c>
      <c r="G8" s="133" t="s">
        <v>6591</v>
      </c>
      <c r="H8" s="133" t="s">
        <v>5782</v>
      </c>
      <c r="I8" s="139" t="s">
        <v>1515</v>
      </c>
      <c r="J8" s="141" t="s">
        <v>2714</v>
      </c>
      <c r="K8" s="139" t="s">
        <v>6585</v>
      </c>
      <c r="L8" s="139" t="s">
        <v>6592</v>
      </c>
      <c r="M8" s="138" t="s">
        <v>6568</v>
      </c>
      <c r="N8" s="139" t="s">
        <v>6593</v>
      </c>
      <c r="O8" s="139" t="s">
        <v>6594</v>
      </c>
      <c r="P8" s="142" t="s">
        <v>20</v>
      </c>
    </row>
    <row r="9" spans="1:16" ht="15.75" customHeight="1">
      <c r="A9" s="133" t="s">
        <v>6595</v>
      </c>
      <c r="B9" s="139" t="s">
        <v>6596</v>
      </c>
      <c r="C9" s="139" t="s">
        <v>4304</v>
      </c>
      <c r="D9" s="139" t="s">
        <v>5824</v>
      </c>
      <c r="E9" s="139" t="s">
        <v>6597</v>
      </c>
      <c r="F9" s="134" t="s">
        <v>6598</v>
      </c>
      <c r="G9" s="139" t="s">
        <v>6599</v>
      </c>
      <c r="H9" s="135" t="s">
        <v>2356</v>
      </c>
      <c r="I9" s="139" t="s">
        <v>1515</v>
      </c>
      <c r="J9" s="141">
        <v>6000</v>
      </c>
      <c r="K9" s="139" t="s">
        <v>6600</v>
      </c>
      <c r="L9" s="139" t="s">
        <v>6600</v>
      </c>
      <c r="M9" s="139" t="s">
        <v>6601</v>
      </c>
      <c r="N9" s="139" t="s">
        <v>6602</v>
      </c>
      <c r="O9" s="139" t="s">
        <v>5867</v>
      </c>
      <c r="P9" s="142" t="s">
        <v>20</v>
      </c>
    </row>
    <row r="10" spans="1:16" ht="15.75" customHeight="1">
      <c r="A10" s="133" t="s">
        <v>6603</v>
      </c>
      <c r="B10" s="139" t="s">
        <v>6604</v>
      </c>
      <c r="C10" s="139" t="s">
        <v>4304</v>
      </c>
      <c r="D10" s="139" t="s">
        <v>5824</v>
      </c>
      <c r="E10" s="139" t="s">
        <v>6605</v>
      </c>
      <c r="F10" s="139" t="s">
        <v>4249</v>
      </c>
      <c r="G10" s="139" t="s">
        <v>6599</v>
      </c>
      <c r="H10" s="135" t="s">
        <v>2356</v>
      </c>
      <c r="I10" s="139" t="s">
        <v>1515</v>
      </c>
      <c r="J10" s="141" t="s">
        <v>6444</v>
      </c>
      <c r="K10" s="139" t="s">
        <v>6606</v>
      </c>
      <c r="L10" s="139" t="s">
        <v>6606</v>
      </c>
      <c r="M10" s="139" t="s">
        <v>6601</v>
      </c>
      <c r="N10" s="139" t="s">
        <v>6607</v>
      </c>
      <c r="O10" s="139" t="s">
        <v>6608</v>
      </c>
      <c r="P10" s="142" t="s">
        <v>20</v>
      </c>
    </row>
    <row r="11" spans="1:16" ht="15.75" customHeight="1">
      <c r="A11" s="133" t="s">
        <v>6609</v>
      </c>
      <c r="B11" s="139" t="s">
        <v>6610</v>
      </c>
      <c r="C11" s="139" t="s">
        <v>4304</v>
      </c>
      <c r="D11" s="139" t="s">
        <v>5804</v>
      </c>
      <c r="E11" s="139" t="s">
        <v>6611</v>
      </c>
      <c r="F11" s="133" t="s">
        <v>6612</v>
      </c>
      <c r="G11" s="143" t="s">
        <v>6599</v>
      </c>
      <c r="H11" s="135" t="s">
        <v>2356</v>
      </c>
      <c r="I11" s="139" t="s">
        <v>1515</v>
      </c>
      <c r="J11" s="141" t="s">
        <v>6444</v>
      </c>
      <c r="K11" s="139" t="s">
        <v>6607</v>
      </c>
      <c r="L11" s="139" t="s">
        <v>6607</v>
      </c>
      <c r="M11" s="139" t="s">
        <v>6601</v>
      </c>
      <c r="N11" s="139" t="s">
        <v>6613</v>
      </c>
      <c r="O11" s="139" t="s">
        <v>6334</v>
      </c>
      <c r="P11" s="142" t="s">
        <v>20</v>
      </c>
    </row>
    <row r="12" spans="1:16" ht="15.75" customHeight="1">
      <c r="A12" s="133" t="s">
        <v>6614</v>
      </c>
      <c r="B12" s="139" t="s">
        <v>6615</v>
      </c>
      <c r="C12" s="139" t="s">
        <v>4304</v>
      </c>
      <c r="D12" s="139" t="s">
        <v>6616</v>
      </c>
      <c r="E12" s="139" t="s">
        <v>6617</v>
      </c>
      <c r="F12" s="144" t="s">
        <v>6618</v>
      </c>
      <c r="G12" s="139" t="s">
        <v>6619</v>
      </c>
      <c r="H12" s="133" t="s">
        <v>6577</v>
      </c>
      <c r="I12" s="139" t="s">
        <v>70</v>
      </c>
      <c r="J12" s="141">
        <v>747.6</v>
      </c>
      <c r="K12" s="139" t="s">
        <v>6620</v>
      </c>
      <c r="L12" s="139" t="s">
        <v>6620</v>
      </c>
      <c r="M12" s="139" t="s">
        <v>6621</v>
      </c>
      <c r="N12" s="139" t="s">
        <v>6622</v>
      </c>
      <c r="O12" s="139" t="s">
        <v>6623</v>
      </c>
      <c r="P12" s="142" t="s">
        <v>20</v>
      </c>
    </row>
    <row r="13" spans="1:16" ht="15.75" customHeight="1">
      <c r="A13" s="133" t="s">
        <v>6624</v>
      </c>
      <c r="B13" s="144" t="s">
        <v>6625</v>
      </c>
      <c r="C13" s="144">
        <v>0</v>
      </c>
      <c r="D13" s="130" t="s">
        <v>3886</v>
      </c>
      <c r="E13" s="144" t="s">
        <v>6626</v>
      </c>
      <c r="F13" s="144" t="s">
        <v>1192</v>
      </c>
      <c r="G13" s="139" t="s">
        <v>6627</v>
      </c>
      <c r="H13" s="139" t="s">
        <v>6628</v>
      </c>
      <c r="I13" s="139" t="s">
        <v>87</v>
      </c>
      <c r="J13" s="141" t="s">
        <v>6629</v>
      </c>
      <c r="K13" s="139" t="s">
        <v>6630</v>
      </c>
      <c r="L13" s="139" t="s">
        <v>6631</v>
      </c>
      <c r="M13" s="139" t="s">
        <v>6632</v>
      </c>
      <c r="N13" s="139" t="s">
        <v>6600</v>
      </c>
      <c r="O13" s="139" t="s">
        <v>6594</v>
      </c>
      <c r="P13" s="145" t="s">
        <v>20</v>
      </c>
    </row>
    <row r="14" spans="1:16" ht="15.75" customHeight="1">
      <c r="A14" s="133" t="s">
        <v>6633</v>
      </c>
      <c r="B14" s="144" t="s">
        <v>6634</v>
      </c>
      <c r="C14" s="144">
        <v>0</v>
      </c>
      <c r="D14" s="130" t="s">
        <v>5824</v>
      </c>
      <c r="E14" s="144" t="s">
        <v>6635</v>
      </c>
      <c r="F14" s="139" t="s">
        <v>187</v>
      </c>
      <c r="G14" s="139" t="s">
        <v>6636</v>
      </c>
      <c r="H14" s="135" t="s">
        <v>2356</v>
      </c>
      <c r="I14" s="139" t="s">
        <v>5766</v>
      </c>
      <c r="J14" s="141">
        <v>800</v>
      </c>
      <c r="K14" s="139" t="s">
        <v>6637</v>
      </c>
      <c r="L14" s="139" t="s">
        <v>6637</v>
      </c>
      <c r="M14" s="139" t="s">
        <v>6638</v>
      </c>
      <c r="N14" s="139" t="s">
        <v>6639</v>
      </c>
      <c r="O14" s="139" t="s">
        <v>6220</v>
      </c>
      <c r="P14" s="145" t="s">
        <v>20</v>
      </c>
    </row>
    <row r="15" spans="1:16" ht="15.75" customHeight="1">
      <c r="A15" s="133" t="s">
        <v>6640</v>
      </c>
      <c r="B15" s="139" t="s">
        <v>6641</v>
      </c>
      <c r="C15" s="139" t="s">
        <v>5773</v>
      </c>
      <c r="D15" s="134" t="s">
        <v>5824</v>
      </c>
      <c r="E15" s="134" t="s">
        <v>6642</v>
      </c>
      <c r="F15" s="139" t="s">
        <v>2637</v>
      </c>
      <c r="G15" s="139" t="s">
        <v>6643</v>
      </c>
      <c r="H15" s="135" t="s">
        <v>2356</v>
      </c>
      <c r="I15" s="139" t="s">
        <v>5766</v>
      </c>
      <c r="J15" s="141">
        <v>14000</v>
      </c>
      <c r="K15" s="139" t="s">
        <v>6644</v>
      </c>
      <c r="L15" s="139" t="s">
        <v>6645</v>
      </c>
      <c r="M15" s="139" t="s">
        <v>6646</v>
      </c>
      <c r="N15" s="139" t="s">
        <v>6647</v>
      </c>
      <c r="O15" s="139" t="s">
        <v>6648</v>
      </c>
      <c r="P15" s="142" t="s">
        <v>20</v>
      </c>
    </row>
    <row r="16" spans="1:16" ht="15.75" customHeight="1">
      <c r="A16" s="133" t="s">
        <v>6649</v>
      </c>
      <c r="B16" s="134" t="s">
        <v>6650</v>
      </c>
      <c r="C16" s="134" t="s">
        <v>4304</v>
      </c>
      <c r="D16" s="133" t="s">
        <v>5824</v>
      </c>
      <c r="E16" s="134" t="s">
        <v>74</v>
      </c>
      <c r="F16" s="134" t="s">
        <v>2132</v>
      </c>
      <c r="G16" s="134" t="s">
        <v>6651</v>
      </c>
      <c r="H16" s="135" t="s">
        <v>2356</v>
      </c>
      <c r="I16" s="134" t="s">
        <v>70</v>
      </c>
      <c r="J16" s="146">
        <v>164557.32</v>
      </c>
      <c r="K16" s="139" t="s">
        <v>6652</v>
      </c>
      <c r="L16" s="139" t="s">
        <v>6652</v>
      </c>
      <c r="M16" s="139" t="s">
        <v>6653</v>
      </c>
      <c r="N16" s="139" t="s">
        <v>6654</v>
      </c>
      <c r="O16" s="139" t="s">
        <v>6359</v>
      </c>
      <c r="P16" s="140" t="s">
        <v>20</v>
      </c>
    </row>
    <row r="17" spans="1:16" ht="15.75" customHeight="1">
      <c r="A17" s="133" t="s">
        <v>6655</v>
      </c>
      <c r="B17" s="134" t="s">
        <v>6656</v>
      </c>
      <c r="C17" s="134" t="s">
        <v>4304</v>
      </c>
      <c r="D17" s="134" t="s">
        <v>5782</v>
      </c>
      <c r="E17" s="134" t="s">
        <v>6657</v>
      </c>
      <c r="F17" s="134" t="s">
        <v>5055</v>
      </c>
      <c r="G17" s="134" t="s">
        <v>6658</v>
      </c>
      <c r="H17" s="134" t="s">
        <v>5782</v>
      </c>
      <c r="I17" s="134" t="s">
        <v>1515</v>
      </c>
      <c r="J17" s="146" t="s">
        <v>6659</v>
      </c>
      <c r="K17" s="139" t="s">
        <v>6660</v>
      </c>
      <c r="L17" s="139" t="s">
        <v>6660</v>
      </c>
      <c r="M17" s="139" t="s">
        <v>6568</v>
      </c>
      <c r="N17" s="139" t="s">
        <v>6660</v>
      </c>
      <c r="O17" s="139" t="s">
        <v>6661</v>
      </c>
      <c r="P17" s="140" t="s">
        <v>20</v>
      </c>
    </row>
    <row r="18" spans="1:16" ht="15.75" customHeight="1">
      <c r="A18" s="133" t="s">
        <v>6662</v>
      </c>
      <c r="B18" s="134" t="s">
        <v>6663</v>
      </c>
      <c r="C18" s="134" t="s">
        <v>4304</v>
      </c>
      <c r="D18" s="133" t="s">
        <v>3886</v>
      </c>
      <c r="E18" s="134" t="s">
        <v>6664</v>
      </c>
      <c r="F18" s="134" t="s">
        <v>6665</v>
      </c>
      <c r="G18" s="134" t="s">
        <v>6666</v>
      </c>
      <c r="H18" s="139" t="s">
        <v>6628</v>
      </c>
      <c r="I18" s="134" t="s">
        <v>87</v>
      </c>
      <c r="J18" s="146" t="s">
        <v>6667</v>
      </c>
      <c r="K18" s="139" t="s">
        <v>6602</v>
      </c>
      <c r="L18" s="139" t="s">
        <v>6602</v>
      </c>
      <c r="M18" s="139" t="s">
        <v>6668</v>
      </c>
      <c r="N18" s="139" t="s">
        <v>6647</v>
      </c>
      <c r="O18" s="139" t="s">
        <v>6648</v>
      </c>
      <c r="P18" s="140" t="s">
        <v>20</v>
      </c>
    </row>
    <row r="19" spans="1:16" ht="15.75" customHeight="1">
      <c r="A19" s="133" t="s">
        <v>6669</v>
      </c>
      <c r="B19" s="134" t="s">
        <v>6670</v>
      </c>
      <c r="C19" s="134" t="s">
        <v>4304</v>
      </c>
      <c r="D19" s="147" t="s">
        <v>5824</v>
      </c>
      <c r="E19" s="147" t="s">
        <v>6635</v>
      </c>
      <c r="F19" s="134" t="s">
        <v>187</v>
      </c>
      <c r="G19" s="134" t="s">
        <v>6671</v>
      </c>
      <c r="H19" s="135" t="s">
        <v>2356</v>
      </c>
      <c r="I19" s="134" t="s">
        <v>5766</v>
      </c>
      <c r="J19" s="146">
        <v>2500</v>
      </c>
      <c r="K19" s="139" t="s">
        <v>6602</v>
      </c>
      <c r="L19" s="139" t="s">
        <v>6602</v>
      </c>
      <c r="M19" s="139" t="s">
        <v>6672</v>
      </c>
      <c r="N19" s="139" t="s">
        <v>6639</v>
      </c>
      <c r="O19" s="139" t="s">
        <v>6220</v>
      </c>
      <c r="P19" s="140" t="s">
        <v>20</v>
      </c>
    </row>
    <row r="20" spans="1:16" ht="15.75" customHeight="1">
      <c r="A20" s="133" t="s">
        <v>6673</v>
      </c>
      <c r="B20" s="134" t="s">
        <v>6674</v>
      </c>
      <c r="C20" s="134" t="s">
        <v>4304</v>
      </c>
      <c r="D20" s="134" t="s">
        <v>5782</v>
      </c>
      <c r="E20" s="134" t="s">
        <v>6675</v>
      </c>
      <c r="F20" s="133" t="s">
        <v>160</v>
      </c>
      <c r="G20" s="134" t="s">
        <v>6676</v>
      </c>
      <c r="H20" s="134" t="s">
        <v>5782</v>
      </c>
      <c r="I20" s="134" t="s">
        <v>1515</v>
      </c>
      <c r="J20" s="146">
        <v>200000</v>
      </c>
      <c r="K20" s="139" t="s">
        <v>6677</v>
      </c>
      <c r="L20" s="139" t="s">
        <v>6677</v>
      </c>
      <c r="M20" s="139" t="s">
        <v>6568</v>
      </c>
      <c r="N20" s="139" t="s">
        <v>6677</v>
      </c>
      <c r="O20" s="139" t="s">
        <v>6661</v>
      </c>
      <c r="P20" s="140" t="s">
        <v>20</v>
      </c>
    </row>
    <row r="21" spans="1:16" ht="15.75" customHeight="1">
      <c r="A21" s="133" t="s">
        <v>6678</v>
      </c>
      <c r="B21" s="134" t="s">
        <v>6679</v>
      </c>
      <c r="C21" s="134" t="s">
        <v>4304</v>
      </c>
      <c r="D21" s="133" t="s">
        <v>6680</v>
      </c>
      <c r="E21" s="133" t="s">
        <v>2662</v>
      </c>
      <c r="F21" s="133" t="s">
        <v>1358</v>
      </c>
      <c r="G21" s="134" t="s">
        <v>6681</v>
      </c>
      <c r="H21" s="135" t="s">
        <v>2356</v>
      </c>
      <c r="I21" s="134" t="s">
        <v>70</v>
      </c>
      <c r="J21" s="146">
        <v>15000</v>
      </c>
      <c r="K21" s="139" t="s">
        <v>6593</v>
      </c>
      <c r="L21" s="139" t="s">
        <v>6593</v>
      </c>
      <c r="M21" s="139" t="s">
        <v>6653</v>
      </c>
      <c r="N21" s="139" t="s">
        <v>6593</v>
      </c>
      <c r="O21" s="139" t="s">
        <v>6594</v>
      </c>
      <c r="P21" s="140" t="s">
        <v>20</v>
      </c>
    </row>
    <row r="22" spans="1:16" ht="15.75" customHeight="1">
      <c r="A22" s="133" t="s">
        <v>6682</v>
      </c>
      <c r="B22" s="134" t="s">
        <v>6683</v>
      </c>
      <c r="C22" s="134" t="s">
        <v>4304</v>
      </c>
      <c r="D22" s="133" t="s">
        <v>5824</v>
      </c>
      <c r="E22" s="133" t="s">
        <v>6684</v>
      </c>
      <c r="F22" s="133" t="s">
        <v>1497</v>
      </c>
      <c r="G22" s="133" t="s">
        <v>6685</v>
      </c>
      <c r="H22" s="133" t="s">
        <v>2356</v>
      </c>
      <c r="I22" s="134" t="s">
        <v>70</v>
      </c>
      <c r="J22" s="146">
        <v>80000</v>
      </c>
      <c r="K22" s="139" t="s">
        <v>6686</v>
      </c>
      <c r="L22" s="139" t="s">
        <v>6686</v>
      </c>
      <c r="M22" s="139" t="s">
        <v>4704</v>
      </c>
      <c r="N22" s="139" t="s">
        <v>6593</v>
      </c>
      <c r="O22" s="139" t="s">
        <v>6594</v>
      </c>
      <c r="P22" s="140" t="s">
        <v>20</v>
      </c>
    </row>
    <row r="23" spans="1:16" ht="15.75" customHeight="1">
      <c r="A23" s="133" t="s">
        <v>6687</v>
      </c>
      <c r="B23" s="134" t="s">
        <v>6688</v>
      </c>
      <c r="C23" s="134" t="s">
        <v>4304</v>
      </c>
      <c r="D23" s="133" t="s">
        <v>5782</v>
      </c>
      <c r="E23" s="133" t="s">
        <v>93</v>
      </c>
      <c r="F23" s="133" t="s">
        <v>94</v>
      </c>
      <c r="G23" s="134" t="s">
        <v>6689</v>
      </c>
      <c r="H23" s="134" t="s">
        <v>5782</v>
      </c>
      <c r="I23" s="134" t="s">
        <v>1515</v>
      </c>
      <c r="J23" s="146">
        <v>200000</v>
      </c>
      <c r="K23" s="139" t="s">
        <v>6690</v>
      </c>
      <c r="L23" s="139" t="s">
        <v>6690</v>
      </c>
      <c r="M23" s="139" t="s">
        <v>6568</v>
      </c>
      <c r="N23" s="139" t="s">
        <v>6691</v>
      </c>
      <c r="O23" s="139" t="s">
        <v>6692</v>
      </c>
      <c r="P23" s="140" t="s">
        <v>118</v>
      </c>
    </row>
    <row r="24" spans="1:16" ht="15.75" customHeight="1">
      <c r="A24" s="133" t="s">
        <v>6693</v>
      </c>
      <c r="B24" s="147" t="s">
        <v>6694</v>
      </c>
      <c r="C24" s="134" t="s">
        <v>4304</v>
      </c>
      <c r="D24" s="147" t="s">
        <v>5824</v>
      </c>
      <c r="E24" s="147" t="s">
        <v>6695</v>
      </c>
      <c r="F24" s="147" t="s">
        <v>331</v>
      </c>
      <c r="G24" s="147" t="s">
        <v>6696</v>
      </c>
      <c r="H24" s="147" t="s">
        <v>2356</v>
      </c>
      <c r="I24" s="134" t="s">
        <v>70</v>
      </c>
      <c r="J24" s="146">
        <v>35000</v>
      </c>
      <c r="K24" s="139" t="s">
        <v>6697</v>
      </c>
      <c r="L24" s="139" t="s">
        <v>6697</v>
      </c>
      <c r="M24" s="139" t="s">
        <v>6698</v>
      </c>
      <c r="N24" s="139" t="s">
        <v>6699</v>
      </c>
      <c r="O24" s="139" t="s">
        <v>6700</v>
      </c>
      <c r="P24" s="148" t="s">
        <v>118</v>
      </c>
    </row>
    <row r="25" spans="1:16" ht="15.75" customHeight="1">
      <c r="A25" s="133" t="s">
        <v>6701</v>
      </c>
      <c r="B25" s="147" t="s">
        <v>6702</v>
      </c>
      <c r="C25" s="134" t="s">
        <v>4304</v>
      </c>
      <c r="D25" s="130" t="s">
        <v>5886</v>
      </c>
      <c r="E25" s="147" t="s">
        <v>6703</v>
      </c>
      <c r="F25" s="147" t="s">
        <v>6704</v>
      </c>
      <c r="G25" s="147" t="s">
        <v>6705</v>
      </c>
      <c r="H25" s="147" t="s">
        <v>6706</v>
      </c>
      <c r="I25" s="134" t="s">
        <v>5766</v>
      </c>
      <c r="J25" s="146">
        <v>0</v>
      </c>
      <c r="K25" s="139" t="s">
        <v>6707</v>
      </c>
      <c r="L25" s="139" t="s">
        <v>6707</v>
      </c>
      <c r="M25" s="139" t="s">
        <v>6708</v>
      </c>
      <c r="N25" s="139" t="s">
        <v>6709</v>
      </c>
      <c r="O25" s="139" t="s">
        <v>6710</v>
      </c>
      <c r="P25" s="148" t="s">
        <v>118</v>
      </c>
    </row>
    <row r="26" spans="1:16" ht="15.75" customHeight="1">
      <c r="A26" s="133" t="s">
        <v>6711</v>
      </c>
      <c r="B26" s="147" t="s">
        <v>6712</v>
      </c>
      <c r="C26" s="134" t="s">
        <v>4304</v>
      </c>
      <c r="D26" s="130" t="s">
        <v>6713</v>
      </c>
      <c r="E26" s="130" t="s">
        <v>6714</v>
      </c>
      <c r="F26" s="130" t="s">
        <v>6715</v>
      </c>
      <c r="G26" s="147" t="s">
        <v>6716</v>
      </c>
      <c r="H26" s="147" t="s">
        <v>2356</v>
      </c>
      <c r="I26" s="134" t="s">
        <v>70</v>
      </c>
      <c r="J26" s="146">
        <v>620000</v>
      </c>
      <c r="K26" s="139" t="s">
        <v>6717</v>
      </c>
      <c r="L26" s="139" t="s">
        <v>6717</v>
      </c>
      <c r="M26" s="139" t="s">
        <v>6718</v>
      </c>
      <c r="N26" s="139" t="s">
        <v>6719</v>
      </c>
      <c r="O26" s="139" t="s">
        <v>6720</v>
      </c>
      <c r="P26" s="148" t="s">
        <v>118</v>
      </c>
    </row>
    <row r="27" spans="1:16" ht="15.75" customHeight="1">
      <c r="A27" s="133" t="s">
        <v>6721</v>
      </c>
      <c r="B27" s="147" t="s">
        <v>6722</v>
      </c>
      <c r="C27" s="134" t="s">
        <v>4304</v>
      </c>
      <c r="D27" s="130" t="s">
        <v>5824</v>
      </c>
      <c r="E27" s="130" t="s">
        <v>6723</v>
      </c>
      <c r="F27" s="130" t="s">
        <v>6724</v>
      </c>
      <c r="G27" s="147" t="s">
        <v>6725</v>
      </c>
      <c r="H27" s="147" t="s">
        <v>2356</v>
      </c>
      <c r="I27" s="134" t="s">
        <v>70</v>
      </c>
      <c r="J27" s="146">
        <v>40000</v>
      </c>
      <c r="K27" s="139" t="s">
        <v>6726</v>
      </c>
      <c r="L27" s="139" t="s">
        <v>6726</v>
      </c>
      <c r="M27" s="139" t="s">
        <v>6727</v>
      </c>
      <c r="N27" s="139" t="s">
        <v>6728</v>
      </c>
      <c r="O27" s="139" t="s">
        <v>6293</v>
      </c>
      <c r="P27" s="148" t="s">
        <v>118</v>
      </c>
    </row>
  </sheetData>
  <sheetProtection algorithmName="SHA-512" hashValue="wB07yg6qbH2qNe4bHeFgK6HsE/xEGaFk4YI4LorsWZhgbJ5z4eSHjTV+v6tcZjGEtDrgjlIFVWhQGsTeXhn9xA==" saltValue="YAz9OWjuy3Azfn/4i+BgMw==" spinCount="100000" sheet="1" objects="1" scenarios="1"/>
  <mergeCells count="4">
    <mergeCell ref="C1:P1"/>
    <mergeCell ref="K2:M3"/>
    <mergeCell ref="N2:O3"/>
    <mergeCell ref="P2:P4"/>
  </mergeCells>
  <hyperlinks>
    <hyperlink ref="P5" r:id="rId1" xr:uid="{8BA25DB4-95AB-4A30-985F-581D7E98A01B}"/>
    <hyperlink ref="P6" r:id="rId2" xr:uid="{25FB4C37-B09F-4626-9471-63E96B7BB3E7}"/>
    <hyperlink ref="P7" r:id="rId3" xr:uid="{FDA1F9F7-412D-47E6-A581-96ABBFE6B3FB}"/>
    <hyperlink ref="P8" r:id="rId4" xr:uid="{2D766477-202B-408B-95FB-323CE5693A15}"/>
    <hyperlink ref="P9" r:id="rId5" xr:uid="{7EF38665-302E-4877-9238-09E8248AABCC}"/>
    <hyperlink ref="P10" r:id="rId6" xr:uid="{F242098D-010F-4114-B5AA-A7AF84D76F2C}"/>
    <hyperlink ref="P11" r:id="rId7" xr:uid="{47206AD9-DCAD-47AD-B045-B35519092DC2}"/>
    <hyperlink ref="P12" r:id="rId8" xr:uid="{54FA1FE8-2609-4093-9A80-111013890600}"/>
    <hyperlink ref="P13" r:id="rId9" xr:uid="{AACC9471-F4F8-495D-AF2D-DA2D2D251CA7}"/>
    <hyperlink ref="P14" r:id="rId10" xr:uid="{1DF8491A-0954-4183-A071-3A4A7CF185B7}"/>
    <hyperlink ref="P15" r:id="rId11" xr:uid="{CE88E650-5C54-4AEA-B121-0B14F3AA4C41}"/>
    <hyperlink ref="P16" r:id="rId12" xr:uid="{B97D9C93-7DF0-42F9-8518-1D44597972AA}"/>
    <hyperlink ref="P17" r:id="rId13" xr:uid="{3A458A8D-F04A-436D-809F-45B5345DEE0E}"/>
    <hyperlink ref="P18" r:id="rId14" xr:uid="{75C3C0C4-1151-4C9B-8477-42583E53729C}"/>
    <hyperlink ref="P19" r:id="rId15" xr:uid="{42ED2CB2-DD00-4AF5-A4A5-105DCBFFAEA2}"/>
    <hyperlink ref="P20" r:id="rId16" xr:uid="{64C13D1F-FDCB-4CD9-98E7-5F6F1E0B8936}"/>
    <hyperlink ref="P21" r:id="rId17" xr:uid="{2A72AC41-9199-4813-9DE1-BA9E06D77E28}"/>
    <hyperlink ref="P22" r:id="rId18" xr:uid="{41CE126C-D43E-487B-A055-AA78868B876F}"/>
    <hyperlink ref="P23" r:id="rId19" xr:uid="{47BE0AC3-FE35-4336-8540-9F2F4EA45141}"/>
    <hyperlink ref="P24" r:id="rId20" xr:uid="{02296748-6B4A-4783-9EB9-514DEFA56A47}"/>
    <hyperlink ref="P25" r:id="rId21" xr:uid="{5527D7B7-AE48-4BDB-8270-9672A3786225}"/>
    <hyperlink ref="P26" r:id="rId22" xr:uid="{F469A173-B66A-4E15-BA93-6056D4E27299}"/>
    <hyperlink ref="P27" r:id="rId23" xr:uid="{9BFF1956-DFEE-4DF6-AD95-1107700F119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0FDB-A37D-4A70-8A86-20F80D2D5E64}">
  <dimension ref="A1:P146"/>
  <sheetViews>
    <sheetView topLeftCell="G137" workbookViewId="0">
      <selection activeCell="F144" sqref="F144:N144"/>
    </sheetView>
  </sheetViews>
  <sheetFormatPr defaultRowHeight="12.75"/>
  <cols>
    <col min="1" max="1" width="16.140625" customWidth="1"/>
    <col min="2" max="2" width="25.7109375" customWidth="1"/>
    <col min="3" max="3" width="16" customWidth="1"/>
    <col min="4" max="4" width="17.140625" customWidth="1"/>
    <col min="5" max="5" width="29.140625" customWidth="1"/>
    <col min="6" max="6" width="57.28515625" customWidth="1"/>
    <col min="7" max="7" width="22.5703125" customWidth="1"/>
    <col min="8" max="8" width="59.7109375" customWidth="1"/>
    <col min="9" max="9" width="22.42578125" customWidth="1"/>
    <col min="10" max="10" width="15.7109375" customWidth="1"/>
    <col min="11" max="11" width="22" customWidth="1"/>
    <col min="12" max="12" width="16.5703125" customWidth="1"/>
    <col min="13" max="13" width="18.85546875" customWidth="1"/>
    <col min="14" max="14" width="15.42578125" customWidth="1"/>
    <col min="16" max="16" width="27.42578125" customWidth="1"/>
  </cols>
  <sheetData>
    <row r="1" spans="1:16">
      <c r="A1" s="803" t="s">
        <v>6729</v>
      </c>
      <c r="B1" s="806" t="s">
        <v>6730</v>
      </c>
      <c r="C1" s="806" t="s">
        <v>6731</v>
      </c>
      <c r="D1" s="806" t="s">
        <v>3</v>
      </c>
      <c r="E1" s="806" t="s">
        <v>3848</v>
      </c>
      <c r="F1" s="806" t="s">
        <v>6732</v>
      </c>
      <c r="G1" s="806" t="s">
        <v>6</v>
      </c>
      <c r="H1" s="806" t="s">
        <v>6733</v>
      </c>
      <c r="I1" s="806" t="s">
        <v>6734</v>
      </c>
      <c r="J1" s="806" t="s">
        <v>9</v>
      </c>
      <c r="K1" s="809" t="s">
        <v>6735</v>
      </c>
      <c r="L1" s="810"/>
      <c r="M1" s="811"/>
      <c r="N1" s="796" t="s">
        <v>6736</v>
      </c>
      <c r="O1" s="797"/>
      <c r="P1" s="149"/>
    </row>
    <row r="2" spans="1:16">
      <c r="A2" s="804"/>
      <c r="B2" s="807"/>
      <c r="C2" s="807"/>
      <c r="D2" s="807"/>
      <c r="E2" s="807"/>
      <c r="F2" s="807"/>
      <c r="G2" s="807"/>
      <c r="H2" s="807"/>
      <c r="I2" s="807"/>
      <c r="J2" s="807"/>
      <c r="K2" s="800" t="s">
        <v>3849</v>
      </c>
      <c r="L2" s="801"/>
      <c r="M2" s="802"/>
      <c r="N2" s="798"/>
      <c r="O2" s="799"/>
      <c r="P2" s="150"/>
    </row>
    <row r="3" spans="1:16">
      <c r="A3" s="805"/>
      <c r="B3" s="808"/>
      <c r="C3" s="808"/>
      <c r="D3" s="808"/>
      <c r="E3" s="808"/>
      <c r="F3" s="808"/>
      <c r="G3" s="808"/>
      <c r="H3" s="808"/>
      <c r="I3" s="808"/>
      <c r="J3" s="808"/>
      <c r="K3" s="151" t="s">
        <v>6557</v>
      </c>
      <c r="L3" s="151" t="s">
        <v>6558</v>
      </c>
      <c r="M3" s="151" t="s">
        <v>6559</v>
      </c>
      <c r="N3" s="151" t="s">
        <v>6560</v>
      </c>
      <c r="O3" s="151" t="s">
        <v>6561</v>
      </c>
      <c r="P3" s="152"/>
    </row>
    <row r="4" spans="1:16" ht="15">
      <c r="A4" s="59" t="s">
        <v>6737</v>
      </c>
      <c r="B4" s="60" t="s">
        <v>6738</v>
      </c>
      <c r="C4" s="153" t="s">
        <v>6739</v>
      </c>
      <c r="D4" s="60">
        <v>0</v>
      </c>
      <c r="E4" s="60" t="s">
        <v>6740</v>
      </c>
      <c r="F4" s="60" t="s">
        <v>6741</v>
      </c>
      <c r="G4" s="60" t="s">
        <v>6742</v>
      </c>
      <c r="H4" s="60" t="s">
        <v>6743</v>
      </c>
      <c r="I4" s="60" t="s">
        <v>6744</v>
      </c>
      <c r="J4" s="154">
        <v>750</v>
      </c>
      <c r="K4" s="155">
        <v>43847</v>
      </c>
      <c r="L4" s="155">
        <v>43847</v>
      </c>
      <c r="M4" s="155">
        <v>43848</v>
      </c>
      <c r="N4" s="155">
        <v>43862</v>
      </c>
      <c r="O4" s="60">
        <v>100</v>
      </c>
      <c r="P4" s="152"/>
    </row>
    <row r="5" spans="1:16" ht="120">
      <c r="A5" s="59" t="s">
        <v>6745</v>
      </c>
      <c r="B5" s="60" t="s">
        <v>6563</v>
      </c>
      <c r="C5" s="153" t="s">
        <v>6746</v>
      </c>
      <c r="D5" s="60">
        <v>0</v>
      </c>
      <c r="E5" s="60" t="s">
        <v>5762</v>
      </c>
      <c r="F5" s="60" t="s">
        <v>6747</v>
      </c>
      <c r="G5" s="60" t="s">
        <v>4613</v>
      </c>
      <c r="H5" s="60" t="s">
        <v>6565</v>
      </c>
      <c r="I5" s="60" t="s">
        <v>6148</v>
      </c>
      <c r="J5" s="156">
        <v>100000</v>
      </c>
      <c r="K5" s="155">
        <v>43851</v>
      </c>
      <c r="L5" s="155">
        <v>43851</v>
      </c>
      <c r="M5" s="157" t="s">
        <v>6568</v>
      </c>
      <c r="N5" s="155">
        <v>43847</v>
      </c>
      <c r="O5" s="60">
        <v>62</v>
      </c>
      <c r="P5" s="152"/>
    </row>
    <row r="6" spans="1:16" ht="15">
      <c r="A6" s="59" t="s">
        <v>6748</v>
      </c>
      <c r="B6" s="60" t="s">
        <v>6572</v>
      </c>
      <c r="C6" s="153" t="s">
        <v>6749</v>
      </c>
      <c r="D6" s="60">
        <v>0</v>
      </c>
      <c r="E6" s="60" t="s">
        <v>5774</v>
      </c>
      <c r="F6" s="60" t="s">
        <v>6574</v>
      </c>
      <c r="G6" s="60" t="s">
        <v>6575</v>
      </c>
      <c r="H6" s="60" t="s">
        <v>6576</v>
      </c>
      <c r="I6" s="60" t="s">
        <v>6744</v>
      </c>
      <c r="J6" s="154">
        <v>46983.48</v>
      </c>
      <c r="K6" s="155">
        <v>43837</v>
      </c>
      <c r="L6" s="155">
        <v>43837</v>
      </c>
      <c r="M6" s="60" t="s">
        <v>6579</v>
      </c>
      <c r="N6" s="155">
        <v>43851</v>
      </c>
      <c r="O6" s="60">
        <v>65</v>
      </c>
      <c r="P6" s="152"/>
    </row>
    <row r="7" spans="1:16" ht="15">
      <c r="A7" s="158" t="s">
        <v>6750</v>
      </c>
      <c r="B7" s="159"/>
      <c r="C7" s="159" t="s">
        <v>84</v>
      </c>
      <c r="D7" s="159"/>
      <c r="E7" s="159"/>
      <c r="F7" s="159"/>
      <c r="G7" s="159"/>
      <c r="H7" s="159"/>
      <c r="I7" s="159"/>
      <c r="J7" s="159"/>
      <c r="K7" s="159"/>
      <c r="L7" s="159"/>
      <c r="M7" s="159"/>
      <c r="N7" s="159"/>
      <c r="O7" s="159"/>
      <c r="P7" s="159"/>
    </row>
    <row r="8" spans="1:16" ht="120">
      <c r="A8" s="59" t="s">
        <v>6751</v>
      </c>
      <c r="B8" s="60" t="s">
        <v>6582</v>
      </c>
      <c r="C8" s="153" t="s">
        <v>6752</v>
      </c>
      <c r="D8" s="60">
        <v>0</v>
      </c>
      <c r="E8" s="60" t="s">
        <v>5782</v>
      </c>
      <c r="F8" s="60" t="s">
        <v>6583</v>
      </c>
      <c r="G8" s="60" t="s">
        <v>94</v>
      </c>
      <c r="H8" s="60" t="s">
        <v>6584</v>
      </c>
      <c r="I8" s="60" t="s">
        <v>6148</v>
      </c>
      <c r="J8" s="154">
        <v>100000</v>
      </c>
      <c r="K8" s="155">
        <v>43861</v>
      </c>
      <c r="L8" s="155">
        <v>43861</v>
      </c>
      <c r="M8" s="157" t="s">
        <v>6568</v>
      </c>
      <c r="N8" s="155">
        <v>43859</v>
      </c>
      <c r="O8" s="60">
        <v>68</v>
      </c>
      <c r="P8" s="152"/>
    </row>
    <row r="9" spans="1:16" ht="15">
      <c r="A9" s="59" t="s">
        <v>6753</v>
      </c>
      <c r="B9" s="60" t="s">
        <v>6754</v>
      </c>
      <c r="C9" s="60" t="s">
        <v>6755</v>
      </c>
      <c r="D9" s="60">
        <v>0</v>
      </c>
      <c r="E9" s="60"/>
      <c r="F9" s="60" t="s">
        <v>6756</v>
      </c>
      <c r="G9" s="60" t="s">
        <v>6757</v>
      </c>
      <c r="H9" s="60" t="s">
        <v>6758</v>
      </c>
      <c r="I9" s="60" t="s">
        <v>6448</v>
      </c>
      <c r="J9" s="160" t="s">
        <v>6759</v>
      </c>
      <c r="K9" s="60"/>
      <c r="L9" s="60"/>
      <c r="M9" s="60"/>
      <c r="N9" s="60"/>
      <c r="O9" s="60"/>
      <c r="P9" s="152" t="s">
        <v>6760</v>
      </c>
    </row>
    <row r="10" spans="1:16" ht="15">
      <c r="A10" s="59" t="s">
        <v>6761</v>
      </c>
      <c r="B10" s="60" t="s">
        <v>6762</v>
      </c>
      <c r="C10" s="153" t="s">
        <v>6763</v>
      </c>
      <c r="D10" s="60">
        <v>0</v>
      </c>
      <c r="E10" s="160" t="s">
        <v>39</v>
      </c>
      <c r="F10" s="60" t="s">
        <v>6764</v>
      </c>
      <c r="G10" s="60" t="s">
        <v>6765</v>
      </c>
      <c r="H10" s="60" t="s">
        <v>6766</v>
      </c>
      <c r="I10" s="60" t="s">
        <v>6767</v>
      </c>
      <c r="J10" s="154">
        <v>22474.799999999999</v>
      </c>
      <c r="K10" s="60"/>
      <c r="L10" s="60"/>
      <c r="M10" s="60"/>
      <c r="N10" s="60"/>
      <c r="O10" s="60"/>
      <c r="P10" s="152" t="s">
        <v>6768</v>
      </c>
    </row>
    <row r="11" spans="1:16" ht="120">
      <c r="A11" s="59" t="s">
        <v>6769</v>
      </c>
      <c r="B11" s="60" t="s">
        <v>6589</v>
      </c>
      <c r="C11" s="153" t="s">
        <v>6770</v>
      </c>
      <c r="D11" s="60">
        <v>0</v>
      </c>
      <c r="E11" s="60" t="s">
        <v>5782</v>
      </c>
      <c r="F11" s="60" t="s">
        <v>6771</v>
      </c>
      <c r="G11" s="60" t="s">
        <v>5055</v>
      </c>
      <c r="H11" s="60" t="s">
        <v>6591</v>
      </c>
      <c r="I11" s="60" t="s">
        <v>6148</v>
      </c>
      <c r="J11" s="154">
        <v>1000000</v>
      </c>
      <c r="K11" s="155">
        <v>43861</v>
      </c>
      <c r="L11" s="155">
        <v>44227</v>
      </c>
      <c r="M11" s="157" t="s">
        <v>6568</v>
      </c>
      <c r="N11" s="155">
        <v>43882</v>
      </c>
      <c r="O11" s="60">
        <v>110</v>
      </c>
      <c r="P11" s="152"/>
    </row>
    <row r="12" spans="1:16" ht="15">
      <c r="A12" s="59" t="s">
        <v>6772</v>
      </c>
      <c r="B12" s="60" t="s">
        <v>6773</v>
      </c>
      <c r="C12" s="160" t="s">
        <v>39</v>
      </c>
      <c r="D12" s="60">
        <v>0</v>
      </c>
      <c r="E12" s="152"/>
      <c r="F12" s="152" t="s">
        <v>6774</v>
      </c>
      <c r="G12" s="60" t="s">
        <v>1192</v>
      </c>
      <c r="H12" s="152" t="s">
        <v>6775</v>
      </c>
      <c r="I12" s="60" t="s">
        <v>6148</v>
      </c>
      <c r="J12" s="154">
        <v>37850</v>
      </c>
      <c r="K12" s="60"/>
      <c r="L12" s="60"/>
      <c r="M12" s="60"/>
      <c r="N12" s="60"/>
      <c r="O12" s="60"/>
      <c r="P12" s="152" t="s">
        <v>6776</v>
      </c>
    </row>
    <row r="13" spans="1:16" ht="15">
      <c r="A13" s="158" t="s">
        <v>6777</v>
      </c>
      <c r="B13" s="162" t="s">
        <v>39</v>
      </c>
      <c r="C13" s="161" t="s">
        <v>84</v>
      </c>
      <c r="D13" s="162" t="s">
        <v>39</v>
      </c>
      <c r="E13" s="159"/>
      <c r="F13" s="159"/>
      <c r="G13" s="159"/>
      <c r="H13" s="159"/>
      <c r="I13" s="159"/>
      <c r="J13" s="159"/>
      <c r="K13" s="159"/>
      <c r="L13" s="159"/>
      <c r="M13" s="159"/>
      <c r="N13" s="159"/>
      <c r="O13" s="159"/>
      <c r="P13" s="159"/>
    </row>
    <row r="14" spans="1:16" ht="15">
      <c r="A14" s="59" t="s">
        <v>6778</v>
      </c>
      <c r="B14" s="60" t="s">
        <v>6596</v>
      </c>
      <c r="C14" s="153" t="s">
        <v>6779</v>
      </c>
      <c r="D14" s="60">
        <v>0</v>
      </c>
      <c r="E14" s="60" t="s">
        <v>5792</v>
      </c>
      <c r="F14" s="60" t="s">
        <v>6597</v>
      </c>
      <c r="G14" s="60">
        <v>12558794833</v>
      </c>
      <c r="H14" s="60" t="s">
        <v>6599</v>
      </c>
      <c r="I14" s="60" t="s">
        <v>6148</v>
      </c>
      <c r="J14" s="154">
        <v>6000</v>
      </c>
      <c r="K14" s="155">
        <v>43858</v>
      </c>
      <c r="L14" s="155">
        <v>43858</v>
      </c>
      <c r="M14" s="60" t="s">
        <v>6601</v>
      </c>
      <c r="N14" s="155">
        <v>43894</v>
      </c>
      <c r="O14" s="60">
        <v>109</v>
      </c>
      <c r="P14" s="152"/>
    </row>
    <row r="15" spans="1:16" ht="15">
      <c r="A15" s="59" t="s">
        <v>6780</v>
      </c>
      <c r="B15" s="60" t="s">
        <v>6604</v>
      </c>
      <c r="C15" s="153" t="s">
        <v>6781</v>
      </c>
      <c r="D15" s="60">
        <v>0</v>
      </c>
      <c r="E15" s="60" t="s">
        <v>5792</v>
      </c>
      <c r="F15" s="60" t="s">
        <v>6605</v>
      </c>
      <c r="G15" s="60" t="s">
        <v>4249</v>
      </c>
      <c r="H15" s="60" t="s">
        <v>6599</v>
      </c>
      <c r="I15" s="60" t="s">
        <v>6148</v>
      </c>
      <c r="J15" s="154">
        <v>6000</v>
      </c>
      <c r="K15" s="155">
        <v>43850</v>
      </c>
      <c r="L15" s="155">
        <v>43850</v>
      </c>
      <c r="M15" s="60" t="s">
        <v>6601</v>
      </c>
      <c r="N15" s="155">
        <v>43855</v>
      </c>
      <c r="O15" s="60">
        <v>99</v>
      </c>
      <c r="P15" s="152"/>
    </row>
    <row r="16" spans="1:16" ht="60">
      <c r="A16" s="59" t="s">
        <v>6782</v>
      </c>
      <c r="B16" s="60" t="s">
        <v>6610</v>
      </c>
      <c r="C16" s="153" t="s">
        <v>6783</v>
      </c>
      <c r="D16" s="60">
        <v>0</v>
      </c>
      <c r="E16" s="60" t="s">
        <v>5804</v>
      </c>
      <c r="F16" s="60" t="s">
        <v>6611</v>
      </c>
      <c r="G16" s="60" t="s">
        <v>6612</v>
      </c>
      <c r="H16" s="157" t="s">
        <v>6599</v>
      </c>
      <c r="I16" s="60" t="s">
        <v>6148</v>
      </c>
      <c r="J16" s="154">
        <v>6000</v>
      </c>
      <c r="K16" s="155">
        <v>43855</v>
      </c>
      <c r="L16" s="155">
        <v>43855</v>
      </c>
      <c r="M16" s="60" t="s">
        <v>6601</v>
      </c>
      <c r="N16" s="155">
        <v>43900</v>
      </c>
      <c r="O16" s="60">
        <v>87</v>
      </c>
      <c r="P16" s="152"/>
    </row>
    <row r="17" spans="1:16" ht="15">
      <c r="A17" s="59" t="s">
        <v>6784</v>
      </c>
      <c r="B17" s="60" t="s">
        <v>6615</v>
      </c>
      <c r="C17" s="153" t="s">
        <v>6785</v>
      </c>
      <c r="D17" s="60">
        <v>0</v>
      </c>
      <c r="E17" s="60" t="s">
        <v>5812</v>
      </c>
      <c r="F17" s="60" t="s">
        <v>6617</v>
      </c>
      <c r="G17" s="60" t="s">
        <v>6618</v>
      </c>
      <c r="H17" s="60" t="s">
        <v>6786</v>
      </c>
      <c r="I17" s="60" t="s">
        <v>6787</v>
      </c>
      <c r="J17" s="154">
        <v>747.6</v>
      </c>
      <c r="K17" s="155">
        <v>43864</v>
      </c>
      <c r="L17" s="155">
        <v>43864</v>
      </c>
      <c r="M17" s="155">
        <v>43893</v>
      </c>
      <c r="N17" s="155">
        <v>43876</v>
      </c>
      <c r="O17" s="60">
        <v>118</v>
      </c>
      <c r="P17" s="152"/>
    </row>
    <row r="18" spans="1:16" ht="15">
      <c r="A18" s="59" t="s">
        <v>6788</v>
      </c>
      <c r="B18" s="60" t="s">
        <v>6789</v>
      </c>
      <c r="C18" s="153" t="s">
        <v>6790</v>
      </c>
      <c r="D18" s="60">
        <v>0</v>
      </c>
      <c r="E18" s="152" t="s">
        <v>5901</v>
      </c>
      <c r="F18" s="60" t="s">
        <v>3543</v>
      </c>
      <c r="G18" s="60" t="s">
        <v>2637</v>
      </c>
      <c r="H18" s="60" t="s">
        <v>6791</v>
      </c>
      <c r="I18" s="60" t="s">
        <v>6744</v>
      </c>
      <c r="J18" s="154">
        <v>23850</v>
      </c>
      <c r="K18" s="155">
        <v>43868</v>
      </c>
      <c r="L18" s="155">
        <v>43868</v>
      </c>
      <c r="M18" s="60" t="s">
        <v>6792</v>
      </c>
      <c r="N18" s="155">
        <v>43939</v>
      </c>
      <c r="O18" s="60">
        <v>97</v>
      </c>
      <c r="P18" s="152"/>
    </row>
    <row r="19" spans="1:16" ht="15">
      <c r="A19" s="163" t="s">
        <v>6793</v>
      </c>
      <c r="B19" s="164"/>
      <c r="C19" s="165" t="s">
        <v>84</v>
      </c>
      <c r="D19" s="164"/>
      <c r="E19" s="165"/>
      <c r="F19" s="165"/>
      <c r="G19" s="164"/>
      <c r="H19" s="165"/>
      <c r="I19" s="164"/>
      <c r="J19" s="164"/>
      <c r="K19" s="164"/>
      <c r="L19" s="164"/>
      <c r="M19" s="164"/>
      <c r="N19" s="164"/>
      <c r="O19" s="164"/>
      <c r="P19" s="164"/>
    </row>
    <row r="20" spans="1:16" ht="15">
      <c r="A20" s="163" t="s">
        <v>6794</v>
      </c>
      <c r="B20" s="164"/>
      <c r="C20" s="165" t="s">
        <v>84</v>
      </c>
      <c r="D20" s="164"/>
      <c r="E20" s="165"/>
      <c r="F20" s="165"/>
      <c r="G20" s="164"/>
      <c r="H20" s="165"/>
      <c r="I20" s="164"/>
      <c r="J20" s="164"/>
      <c r="K20" s="164"/>
      <c r="L20" s="164"/>
      <c r="M20" s="164"/>
      <c r="N20" s="164"/>
      <c r="O20" s="164"/>
      <c r="P20" s="164"/>
    </row>
    <row r="21" spans="1:16" ht="15">
      <c r="A21" s="163" t="s">
        <v>6795</v>
      </c>
      <c r="B21" s="165"/>
      <c r="C21" s="165" t="s">
        <v>84</v>
      </c>
      <c r="D21" s="165"/>
      <c r="E21" s="165"/>
      <c r="F21" s="165"/>
      <c r="G21" s="164"/>
      <c r="H21" s="165"/>
      <c r="I21" s="164"/>
      <c r="J21" s="164"/>
      <c r="K21" s="164"/>
      <c r="L21" s="164"/>
      <c r="M21" s="164"/>
      <c r="N21" s="164"/>
      <c r="O21" s="164"/>
      <c r="P21" s="164"/>
    </row>
    <row r="22" spans="1:16" ht="15">
      <c r="A22" s="163" t="s">
        <v>6796</v>
      </c>
      <c r="B22" s="164"/>
      <c r="C22" s="165" t="s">
        <v>84</v>
      </c>
      <c r="D22" s="164"/>
      <c r="E22" s="164"/>
      <c r="F22" s="164"/>
      <c r="G22" s="164"/>
      <c r="H22" s="164"/>
      <c r="I22" s="164"/>
      <c r="J22" s="164"/>
      <c r="K22" s="164"/>
      <c r="L22" s="164"/>
      <c r="M22" s="164"/>
      <c r="N22" s="164"/>
      <c r="O22" s="164"/>
      <c r="P22" s="164"/>
    </row>
    <row r="23" spans="1:16" ht="15">
      <c r="A23" s="163" t="s">
        <v>6797</v>
      </c>
      <c r="B23" s="164"/>
      <c r="C23" s="165" t="s">
        <v>84</v>
      </c>
      <c r="D23" s="164"/>
      <c r="E23" s="164"/>
      <c r="F23" s="164"/>
      <c r="G23" s="165"/>
      <c r="H23" s="164"/>
      <c r="I23" s="164"/>
      <c r="J23" s="164"/>
      <c r="K23" s="164"/>
      <c r="L23" s="164"/>
      <c r="M23" s="164"/>
      <c r="N23" s="164"/>
      <c r="O23" s="164"/>
      <c r="P23" s="164"/>
    </row>
    <row r="24" spans="1:16" ht="15">
      <c r="A24" s="59" t="s">
        <v>6798</v>
      </c>
      <c r="B24" s="60" t="s">
        <v>6625</v>
      </c>
      <c r="C24" s="153" t="s">
        <v>6799</v>
      </c>
      <c r="D24" s="60">
        <v>0</v>
      </c>
      <c r="E24" s="60" t="s">
        <v>3886</v>
      </c>
      <c r="F24" s="60" t="s">
        <v>6626</v>
      </c>
      <c r="G24" s="60" t="s">
        <v>1192</v>
      </c>
      <c r="H24" s="60" t="s">
        <v>6627</v>
      </c>
      <c r="I24" s="60" t="s">
        <v>6800</v>
      </c>
      <c r="J24" s="154">
        <v>259999.92</v>
      </c>
      <c r="K24" s="155">
        <v>43867</v>
      </c>
      <c r="L24" s="155">
        <v>44233</v>
      </c>
      <c r="M24" s="155">
        <v>45327</v>
      </c>
      <c r="N24" s="155">
        <v>43858</v>
      </c>
      <c r="O24" s="60">
        <v>110</v>
      </c>
      <c r="P24" s="152"/>
    </row>
    <row r="25" spans="1:16" ht="15">
      <c r="A25" s="59" t="s">
        <v>6801</v>
      </c>
      <c r="B25" s="60" t="s">
        <v>6802</v>
      </c>
      <c r="C25" s="153" t="s">
        <v>6803</v>
      </c>
      <c r="D25" s="60">
        <v>4</v>
      </c>
      <c r="E25" s="60" t="s">
        <v>5792</v>
      </c>
      <c r="F25" s="60" t="s">
        <v>6804</v>
      </c>
      <c r="G25" s="60" t="s">
        <v>3293</v>
      </c>
      <c r="H25" s="60" t="s">
        <v>6805</v>
      </c>
      <c r="I25" s="60" t="s">
        <v>6744</v>
      </c>
      <c r="J25" s="154">
        <v>6000</v>
      </c>
      <c r="K25" s="155">
        <v>43927</v>
      </c>
      <c r="L25" s="155">
        <v>43927</v>
      </c>
      <c r="M25" s="60" t="s">
        <v>6806</v>
      </c>
      <c r="N25" s="155">
        <v>43929</v>
      </c>
      <c r="O25" s="60">
        <v>66</v>
      </c>
      <c r="P25" s="152"/>
    </row>
    <row r="26" spans="1:16" ht="15">
      <c r="A26" s="59" t="s">
        <v>6807</v>
      </c>
      <c r="B26" s="60" t="s">
        <v>6634</v>
      </c>
      <c r="C26" s="153" t="s">
        <v>6808</v>
      </c>
      <c r="D26" s="60">
        <v>0</v>
      </c>
      <c r="E26" s="60" t="s">
        <v>5824</v>
      </c>
      <c r="F26" s="60" t="s">
        <v>6635</v>
      </c>
      <c r="G26" s="60" t="s">
        <v>187</v>
      </c>
      <c r="H26" s="60" t="s">
        <v>6636</v>
      </c>
      <c r="I26" s="60" t="s">
        <v>6744</v>
      </c>
      <c r="J26" s="154">
        <v>800</v>
      </c>
      <c r="K26" s="155">
        <v>43878</v>
      </c>
      <c r="L26" s="155">
        <v>43878</v>
      </c>
      <c r="M26" s="155">
        <v>43877</v>
      </c>
      <c r="N26" s="155">
        <v>43909</v>
      </c>
      <c r="O26" s="60">
        <v>82</v>
      </c>
      <c r="P26" s="152"/>
    </row>
    <row r="27" spans="1:16" ht="15">
      <c r="A27" s="59" t="s">
        <v>6809</v>
      </c>
      <c r="B27" s="166" t="s">
        <v>6810</v>
      </c>
      <c r="C27" s="167" t="s">
        <v>6811</v>
      </c>
      <c r="D27" s="166">
        <v>1</v>
      </c>
      <c r="E27" s="60" t="s">
        <v>5792</v>
      </c>
      <c r="F27" s="60" t="s">
        <v>6812</v>
      </c>
      <c r="G27" s="60" t="s">
        <v>285</v>
      </c>
      <c r="H27" s="60" t="s">
        <v>6813</v>
      </c>
      <c r="I27" s="60" t="s">
        <v>6744</v>
      </c>
      <c r="J27" s="154">
        <v>21500</v>
      </c>
      <c r="K27" s="155">
        <v>43878</v>
      </c>
      <c r="L27" s="155">
        <v>43896</v>
      </c>
      <c r="M27" s="155">
        <v>43896</v>
      </c>
      <c r="N27" s="155">
        <v>43963</v>
      </c>
      <c r="O27" s="60">
        <v>62</v>
      </c>
      <c r="P27" s="152"/>
    </row>
    <row r="28" spans="1:16" ht="15">
      <c r="A28" s="59" t="s">
        <v>6814</v>
      </c>
      <c r="B28" s="60" t="s">
        <v>6815</v>
      </c>
      <c r="C28" s="153" t="s">
        <v>6816</v>
      </c>
      <c r="D28" s="60">
        <v>5</v>
      </c>
      <c r="E28" s="152" t="s">
        <v>5824</v>
      </c>
      <c r="F28" s="60" t="s">
        <v>6258</v>
      </c>
      <c r="G28" s="60" t="s">
        <v>203</v>
      </c>
      <c r="H28" s="60" t="s">
        <v>6258</v>
      </c>
      <c r="I28" s="60" t="s">
        <v>6744</v>
      </c>
      <c r="J28" s="154">
        <v>35000</v>
      </c>
      <c r="K28" s="155">
        <v>43872</v>
      </c>
      <c r="L28" s="155">
        <v>43872</v>
      </c>
      <c r="M28" s="155">
        <v>44237</v>
      </c>
      <c r="N28" s="155">
        <v>43880</v>
      </c>
      <c r="O28" s="60">
        <v>82</v>
      </c>
      <c r="P28" s="152"/>
    </row>
    <row r="29" spans="1:16" ht="15">
      <c r="A29" s="59" t="s">
        <v>6817</v>
      </c>
      <c r="B29" s="60" t="s">
        <v>6641</v>
      </c>
      <c r="C29" s="153" t="s">
        <v>6818</v>
      </c>
      <c r="D29" s="60">
        <v>1</v>
      </c>
      <c r="E29" s="60" t="s">
        <v>5792</v>
      </c>
      <c r="F29" s="60" t="s">
        <v>6642</v>
      </c>
      <c r="G29" s="60" t="s">
        <v>2637</v>
      </c>
      <c r="H29" s="60" t="s">
        <v>6643</v>
      </c>
      <c r="I29" s="60" t="s">
        <v>6744</v>
      </c>
      <c r="J29" s="154">
        <v>14000</v>
      </c>
      <c r="K29" s="155">
        <v>43879</v>
      </c>
      <c r="L29" s="155">
        <v>43957</v>
      </c>
      <c r="M29" s="155">
        <v>44261</v>
      </c>
      <c r="N29" s="155">
        <v>43901</v>
      </c>
      <c r="O29" s="60">
        <v>80</v>
      </c>
      <c r="P29" s="152"/>
    </row>
    <row r="30" spans="1:16" ht="15">
      <c r="A30" s="59" t="s">
        <v>6819</v>
      </c>
      <c r="B30" s="60" t="s">
        <v>6820</v>
      </c>
      <c r="C30" s="60" t="s">
        <v>6821</v>
      </c>
      <c r="D30" s="60">
        <v>0</v>
      </c>
      <c r="E30" s="60" t="s">
        <v>6616</v>
      </c>
      <c r="F30" s="60" t="s">
        <v>6822</v>
      </c>
      <c r="G30" s="60" t="s">
        <v>6823</v>
      </c>
      <c r="H30" s="60" t="s">
        <v>6824</v>
      </c>
      <c r="I30" s="60" t="s">
        <v>6825</v>
      </c>
      <c r="J30" s="154">
        <v>5220</v>
      </c>
      <c r="K30" s="60" t="s">
        <v>6826</v>
      </c>
      <c r="L30" s="60" t="s">
        <v>6826</v>
      </c>
      <c r="M30" s="60" t="s">
        <v>6827</v>
      </c>
      <c r="N30" s="155">
        <v>43876</v>
      </c>
      <c r="O30" s="60">
        <v>119</v>
      </c>
      <c r="P30" s="152"/>
    </row>
    <row r="31" spans="1:16" ht="15">
      <c r="A31" s="59" t="s">
        <v>6828</v>
      </c>
      <c r="B31" s="60" t="s">
        <v>6829</v>
      </c>
      <c r="C31" s="153" t="s">
        <v>6830</v>
      </c>
      <c r="D31" s="60">
        <v>0</v>
      </c>
      <c r="E31" s="60" t="s">
        <v>5792</v>
      </c>
      <c r="F31" s="60" t="s">
        <v>6831</v>
      </c>
      <c r="G31" s="60" t="s">
        <v>6028</v>
      </c>
      <c r="H31" s="60" t="s">
        <v>6832</v>
      </c>
      <c r="I31" s="60" t="s">
        <v>3890</v>
      </c>
      <c r="J31" s="154">
        <v>11000</v>
      </c>
      <c r="K31" s="155">
        <v>43923</v>
      </c>
      <c r="L31" s="155">
        <v>43896</v>
      </c>
      <c r="M31" s="155">
        <v>44261</v>
      </c>
      <c r="N31" s="155">
        <v>43928</v>
      </c>
      <c r="O31" s="60">
        <v>69</v>
      </c>
      <c r="P31" s="152"/>
    </row>
    <row r="32" spans="1:16" ht="15">
      <c r="A32" s="163" t="s">
        <v>6833</v>
      </c>
      <c r="B32" s="164"/>
      <c r="C32" s="165" t="s">
        <v>84</v>
      </c>
      <c r="D32" s="164"/>
      <c r="E32" s="164"/>
      <c r="F32" s="164"/>
      <c r="G32" s="164"/>
      <c r="H32" s="165"/>
      <c r="I32" s="164"/>
      <c r="J32" s="164"/>
      <c r="K32" s="164"/>
      <c r="L32" s="164"/>
      <c r="M32" s="164"/>
      <c r="N32" s="164"/>
      <c r="O32" s="164"/>
      <c r="P32" s="164"/>
    </row>
    <row r="33" spans="1:16" ht="15">
      <c r="A33" s="59" t="s">
        <v>6834</v>
      </c>
      <c r="B33" s="152" t="s">
        <v>6835</v>
      </c>
      <c r="C33" s="60"/>
      <c r="D33" s="152">
        <v>4</v>
      </c>
      <c r="E33" s="152" t="s">
        <v>5901</v>
      </c>
      <c r="F33" s="152" t="s">
        <v>6836</v>
      </c>
      <c r="G33" s="152" t="s">
        <v>6837</v>
      </c>
      <c r="H33" s="152" t="s">
        <v>6838</v>
      </c>
      <c r="I33" s="152"/>
      <c r="J33" s="152"/>
      <c r="K33" s="152"/>
      <c r="L33" s="152"/>
      <c r="M33" s="152"/>
      <c r="N33" s="152"/>
      <c r="O33" s="152"/>
      <c r="P33" s="152"/>
    </row>
    <row r="34" spans="1:16" ht="15">
      <c r="A34" s="59" t="s">
        <v>6839</v>
      </c>
      <c r="B34" s="60" t="s">
        <v>6840</v>
      </c>
      <c r="C34" s="60" t="s">
        <v>6755</v>
      </c>
      <c r="D34" s="60">
        <v>0</v>
      </c>
      <c r="E34" s="60"/>
      <c r="F34" s="60" t="s">
        <v>6841</v>
      </c>
      <c r="G34" s="60" t="s">
        <v>6435</v>
      </c>
      <c r="H34" s="60" t="s">
        <v>6842</v>
      </c>
      <c r="I34" s="60" t="s">
        <v>6744</v>
      </c>
      <c r="J34" s="154">
        <v>11638.5</v>
      </c>
      <c r="K34" s="60"/>
      <c r="L34" s="60"/>
      <c r="M34" s="60"/>
      <c r="N34" s="60"/>
      <c r="O34" s="60"/>
      <c r="P34" s="152" t="s">
        <v>6843</v>
      </c>
    </row>
    <row r="35" spans="1:16" ht="15">
      <c r="A35" s="59" t="s">
        <v>6844</v>
      </c>
      <c r="B35" s="60" t="s">
        <v>6845</v>
      </c>
      <c r="C35" s="60" t="s">
        <v>6755</v>
      </c>
      <c r="D35" s="60">
        <v>0</v>
      </c>
      <c r="E35" s="60" t="s">
        <v>5792</v>
      </c>
      <c r="F35" s="60" t="s">
        <v>6846</v>
      </c>
      <c r="G35" s="60" t="s">
        <v>6847</v>
      </c>
      <c r="H35" s="60" t="s">
        <v>6848</v>
      </c>
      <c r="I35" s="60" t="s">
        <v>6744</v>
      </c>
      <c r="J35" s="168" t="s">
        <v>6849</v>
      </c>
      <c r="K35" s="169"/>
      <c r="L35" s="169"/>
      <c r="M35" s="169"/>
      <c r="N35" s="169"/>
      <c r="O35" s="169"/>
      <c r="P35" s="152" t="s">
        <v>6843</v>
      </c>
    </row>
    <row r="36" spans="1:16" ht="15">
      <c r="A36" s="59" t="s">
        <v>6850</v>
      </c>
      <c r="B36" s="60" t="s">
        <v>6650</v>
      </c>
      <c r="C36" s="153" t="s">
        <v>6851</v>
      </c>
      <c r="D36" s="60">
        <v>0</v>
      </c>
      <c r="E36" s="60" t="s">
        <v>5901</v>
      </c>
      <c r="F36" s="60" t="s">
        <v>74</v>
      </c>
      <c r="G36" s="60" t="s">
        <v>2132</v>
      </c>
      <c r="H36" s="60" t="s">
        <v>6651</v>
      </c>
      <c r="I36" s="60" t="s">
        <v>3910</v>
      </c>
      <c r="J36" s="154">
        <v>164557.32</v>
      </c>
      <c r="K36" s="155">
        <v>43895</v>
      </c>
      <c r="L36" s="155">
        <v>43895</v>
      </c>
      <c r="M36" s="60" t="s">
        <v>6653</v>
      </c>
      <c r="N36" s="155">
        <v>43897</v>
      </c>
      <c r="O36" s="60">
        <v>101</v>
      </c>
      <c r="P36" s="152"/>
    </row>
    <row r="37" spans="1:16" ht="15">
      <c r="A37" s="59" t="s">
        <v>6852</v>
      </c>
      <c r="B37" s="60" t="s">
        <v>6656</v>
      </c>
      <c r="C37" s="153" t="s">
        <v>6853</v>
      </c>
      <c r="D37" s="60">
        <v>0</v>
      </c>
      <c r="E37" s="60" t="s">
        <v>5782</v>
      </c>
      <c r="F37" s="60" t="s">
        <v>5054</v>
      </c>
      <c r="G37" s="60" t="s">
        <v>5055</v>
      </c>
      <c r="H37" s="60" t="s">
        <v>6658</v>
      </c>
      <c r="I37" s="60" t="s">
        <v>6148</v>
      </c>
      <c r="J37" s="154">
        <v>500000</v>
      </c>
      <c r="K37" s="155">
        <v>43896</v>
      </c>
      <c r="L37" s="155">
        <v>43896</v>
      </c>
      <c r="M37" s="60" t="s">
        <v>6568</v>
      </c>
      <c r="N37" s="155">
        <v>43896</v>
      </c>
      <c r="O37" s="60">
        <v>79</v>
      </c>
      <c r="P37" s="152"/>
    </row>
    <row r="38" spans="1:16" ht="15">
      <c r="A38" s="59" t="s">
        <v>6854</v>
      </c>
      <c r="B38" s="60" t="s">
        <v>6663</v>
      </c>
      <c r="C38" s="153" t="s">
        <v>6855</v>
      </c>
      <c r="D38" s="60">
        <v>0</v>
      </c>
      <c r="E38" s="152" t="s">
        <v>3886</v>
      </c>
      <c r="F38" s="60" t="s">
        <v>6664</v>
      </c>
      <c r="G38" s="60" t="s">
        <v>6665</v>
      </c>
      <c r="H38" s="60" t="s">
        <v>6666</v>
      </c>
      <c r="I38" s="60" t="s">
        <v>6856</v>
      </c>
      <c r="J38" s="154">
        <v>12000</v>
      </c>
      <c r="K38" s="155">
        <v>43894</v>
      </c>
      <c r="L38" s="155">
        <v>43894</v>
      </c>
      <c r="M38" s="60" t="s">
        <v>6668</v>
      </c>
      <c r="N38" s="155">
        <v>43901</v>
      </c>
      <c r="O38" s="60">
        <v>80</v>
      </c>
      <c r="P38" s="152"/>
    </row>
    <row r="39" spans="1:16" ht="15">
      <c r="A39" s="59" t="s">
        <v>6857</v>
      </c>
      <c r="B39" s="60" t="s">
        <v>6670</v>
      </c>
      <c r="C39" s="153" t="s">
        <v>6858</v>
      </c>
      <c r="D39" s="60">
        <v>0</v>
      </c>
      <c r="E39" s="60" t="s">
        <v>5792</v>
      </c>
      <c r="F39" s="60" t="s">
        <v>6635</v>
      </c>
      <c r="G39" s="60" t="s">
        <v>187</v>
      </c>
      <c r="H39" s="60" t="s">
        <v>6859</v>
      </c>
      <c r="I39" s="60" t="s">
        <v>6744</v>
      </c>
      <c r="J39" s="154">
        <v>2500</v>
      </c>
      <c r="K39" s="155">
        <v>43894</v>
      </c>
      <c r="L39" s="155">
        <v>43894</v>
      </c>
      <c r="M39" s="60" t="s">
        <v>6672</v>
      </c>
      <c r="N39" s="155">
        <v>43909</v>
      </c>
      <c r="O39" s="60">
        <v>82</v>
      </c>
      <c r="P39" s="152"/>
    </row>
    <row r="40" spans="1:16" ht="15">
      <c r="A40" s="59" t="s">
        <v>6860</v>
      </c>
      <c r="B40" s="60" t="s">
        <v>6674</v>
      </c>
      <c r="C40" s="153" t="s">
        <v>6861</v>
      </c>
      <c r="D40" s="60">
        <v>0</v>
      </c>
      <c r="E40" s="60" t="s">
        <v>5782</v>
      </c>
      <c r="F40" s="60" t="s">
        <v>6675</v>
      </c>
      <c r="G40" s="60" t="s">
        <v>160</v>
      </c>
      <c r="H40" s="60" t="s">
        <v>6676</v>
      </c>
      <c r="I40" s="60" t="s">
        <v>6148</v>
      </c>
      <c r="J40" s="154">
        <v>200000</v>
      </c>
      <c r="K40" s="155">
        <v>43902</v>
      </c>
      <c r="L40" s="155">
        <v>43902</v>
      </c>
      <c r="M40" s="60" t="s">
        <v>6568</v>
      </c>
      <c r="N40" s="155">
        <v>43902</v>
      </c>
      <c r="O40" s="60">
        <v>79</v>
      </c>
      <c r="P40" s="152"/>
    </row>
    <row r="41" spans="1:16" ht="15">
      <c r="A41" s="59" t="s">
        <v>6862</v>
      </c>
      <c r="B41" s="60" t="s">
        <v>6679</v>
      </c>
      <c r="C41" s="153" t="s">
        <v>6863</v>
      </c>
      <c r="D41" s="60">
        <v>0</v>
      </c>
      <c r="E41" s="60" t="s">
        <v>5901</v>
      </c>
      <c r="F41" s="152" t="s">
        <v>2662</v>
      </c>
      <c r="G41" s="60" t="s">
        <v>1358</v>
      </c>
      <c r="H41" s="60" t="s">
        <v>6681</v>
      </c>
      <c r="I41" s="60" t="s">
        <v>3910</v>
      </c>
      <c r="J41" s="154">
        <v>15000</v>
      </c>
      <c r="K41" s="155">
        <v>43882</v>
      </c>
      <c r="L41" s="155">
        <v>43882</v>
      </c>
      <c r="M41" s="60" t="s">
        <v>6653</v>
      </c>
      <c r="N41" s="155">
        <v>43882</v>
      </c>
      <c r="O41" s="60">
        <v>110</v>
      </c>
      <c r="P41" s="152"/>
    </row>
    <row r="42" spans="1:16" ht="15">
      <c r="A42" s="59" t="s">
        <v>6864</v>
      </c>
      <c r="B42" s="60" t="s">
        <v>6683</v>
      </c>
      <c r="C42" s="153" t="s">
        <v>6865</v>
      </c>
      <c r="D42" s="60">
        <v>0</v>
      </c>
      <c r="E42" s="60" t="s">
        <v>5901</v>
      </c>
      <c r="F42" s="152" t="s">
        <v>6684</v>
      </c>
      <c r="G42" s="60" t="s">
        <v>1497</v>
      </c>
      <c r="H42" s="170" t="s">
        <v>6685</v>
      </c>
      <c r="I42" s="60" t="s">
        <v>3910</v>
      </c>
      <c r="J42" s="154">
        <v>80000</v>
      </c>
      <c r="K42" s="155">
        <v>43892</v>
      </c>
      <c r="L42" s="155">
        <v>43892</v>
      </c>
      <c r="M42" s="60" t="s">
        <v>4704</v>
      </c>
      <c r="N42" s="155">
        <v>43882</v>
      </c>
      <c r="O42" s="60">
        <v>110</v>
      </c>
      <c r="P42" s="152"/>
    </row>
    <row r="43" spans="1:16" ht="15">
      <c r="A43" s="59" t="s">
        <v>6866</v>
      </c>
      <c r="B43" s="60" t="s">
        <v>6867</v>
      </c>
      <c r="C43" s="60" t="s">
        <v>6868</v>
      </c>
      <c r="D43" s="60">
        <v>0</v>
      </c>
      <c r="E43" s="152" t="s">
        <v>5792</v>
      </c>
      <c r="F43" s="152" t="s">
        <v>6869</v>
      </c>
      <c r="G43" s="60" t="s">
        <v>6870</v>
      </c>
      <c r="H43" s="60" t="s">
        <v>6848</v>
      </c>
      <c r="I43" s="60" t="s">
        <v>3890</v>
      </c>
      <c r="J43" s="168" t="s">
        <v>6849</v>
      </c>
      <c r="K43" s="169"/>
      <c r="L43" s="169"/>
      <c r="M43" s="169"/>
      <c r="N43" s="60"/>
      <c r="O43" s="60"/>
      <c r="P43" s="152" t="s">
        <v>6843</v>
      </c>
    </row>
    <row r="44" spans="1:16" ht="15">
      <c r="A44" s="59" t="s">
        <v>6871</v>
      </c>
      <c r="B44" s="60" t="s">
        <v>6688</v>
      </c>
      <c r="C44" s="153" t="s">
        <v>6872</v>
      </c>
      <c r="D44" s="60">
        <v>0</v>
      </c>
      <c r="E44" s="152" t="s">
        <v>5782</v>
      </c>
      <c r="F44" s="152" t="s">
        <v>93</v>
      </c>
      <c r="G44" s="60" t="s">
        <v>94</v>
      </c>
      <c r="H44" s="60" t="s">
        <v>6689</v>
      </c>
      <c r="I44" s="60" t="s">
        <v>6148</v>
      </c>
      <c r="J44" s="154">
        <v>200000</v>
      </c>
      <c r="K44" s="155">
        <v>43913</v>
      </c>
      <c r="L44" s="155">
        <v>43913</v>
      </c>
      <c r="M44" s="60" t="s">
        <v>6568</v>
      </c>
      <c r="N44" s="155">
        <v>43915</v>
      </c>
      <c r="O44" s="60">
        <v>59</v>
      </c>
      <c r="P44" s="152"/>
    </row>
    <row r="45" spans="1:16" ht="15">
      <c r="A45" s="59" t="s">
        <v>6873</v>
      </c>
      <c r="B45" s="60" t="s">
        <v>6874</v>
      </c>
      <c r="C45" s="60" t="s">
        <v>6868</v>
      </c>
      <c r="D45" s="60">
        <v>0</v>
      </c>
      <c r="E45" s="152" t="s">
        <v>5792</v>
      </c>
      <c r="F45" s="152" t="s">
        <v>6875</v>
      </c>
      <c r="G45" s="60" t="s">
        <v>6876</v>
      </c>
      <c r="H45" s="60" t="s">
        <v>6848</v>
      </c>
      <c r="I45" s="60" t="s">
        <v>3890</v>
      </c>
      <c r="J45" s="168" t="s">
        <v>6849</v>
      </c>
      <c r="K45" s="169"/>
      <c r="L45" s="169"/>
      <c r="M45" s="169"/>
      <c r="N45" s="169"/>
      <c r="O45" s="169"/>
      <c r="P45" s="152" t="s">
        <v>6843</v>
      </c>
    </row>
    <row r="46" spans="1:16" ht="15">
      <c r="A46" s="59" t="s">
        <v>6877</v>
      </c>
      <c r="B46" s="60" t="s">
        <v>6878</v>
      </c>
      <c r="C46" s="153" t="s">
        <v>6879</v>
      </c>
      <c r="D46" s="60">
        <v>0</v>
      </c>
      <c r="E46" s="152" t="s">
        <v>5901</v>
      </c>
      <c r="F46" s="152" t="s">
        <v>2170</v>
      </c>
      <c r="G46" s="60" t="s">
        <v>1583</v>
      </c>
      <c r="H46" s="60" t="s">
        <v>6880</v>
      </c>
      <c r="I46" s="60" t="s">
        <v>3890</v>
      </c>
      <c r="J46" s="154">
        <v>8000</v>
      </c>
      <c r="K46" s="155">
        <v>43953</v>
      </c>
      <c r="L46" s="155">
        <v>43953</v>
      </c>
      <c r="M46" s="60" t="s">
        <v>6708</v>
      </c>
      <c r="N46" s="155">
        <v>43963</v>
      </c>
      <c r="O46" s="60">
        <v>62</v>
      </c>
      <c r="P46" s="152"/>
    </row>
    <row r="47" spans="1:16" ht="15">
      <c r="A47" s="59" t="s">
        <v>6881</v>
      </c>
      <c r="B47" s="60" t="s">
        <v>6829</v>
      </c>
      <c r="C47" s="153" t="s">
        <v>6882</v>
      </c>
      <c r="D47" s="60">
        <v>0</v>
      </c>
      <c r="E47" s="152" t="s">
        <v>5792</v>
      </c>
      <c r="F47" s="152" t="s">
        <v>6831</v>
      </c>
      <c r="G47" s="60" t="s">
        <v>6028</v>
      </c>
      <c r="H47" s="60" t="s">
        <v>6883</v>
      </c>
      <c r="I47" s="60" t="s">
        <v>3890</v>
      </c>
      <c r="J47" s="154">
        <v>5000</v>
      </c>
      <c r="K47" s="155">
        <v>43892</v>
      </c>
      <c r="L47" s="155">
        <v>43896</v>
      </c>
      <c r="M47" s="155">
        <v>44261</v>
      </c>
      <c r="N47" s="155">
        <v>43928</v>
      </c>
      <c r="O47" s="60">
        <v>69</v>
      </c>
      <c r="P47" s="152"/>
    </row>
    <row r="48" spans="1:16" ht="15">
      <c r="A48" s="59" t="s">
        <v>6884</v>
      </c>
      <c r="B48" s="60" t="s">
        <v>6885</v>
      </c>
      <c r="C48" s="153" t="s">
        <v>6886</v>
      </c>
      <c r="D48" s="60">
        <v>0</v>
      </c>
      <c r="E48" s="60" t="s">
        <v>5901</v>
      </c>
      <c r="F48" s="60" t="s">
        <v>6887</v>
      </c>
      <c r="G48" s="60" t="s">
        <v>715</v>
      </c>
      <c r="H48" s="60" t="s">
        <v>6888</v>
      </c>
      <c r="I48" s="60" t="s">
        <v>3910</v>
      </c>
      <c r="J48" s="154">
        <v>600000</v>
      </c>
      <c r="K48" s="155">
        <v>43943</v>
      </c>
      <c r="L48" s="155">
        <v>43943</v>
      </c>
      <c r="M48" s="155">
        <v>44196</v>
      </c>
      <c r="N48" s="60"/>
      <c r="O48" s="60"/>
      <c r="P48" s="152" t="s">
        <v>6889</v>
      </c>
    </row>
    <row r="49" spans="1:16" ht="15">
      <c r="A49" s="59" t="s">
        <v>6890</v>
      </c>
      <c r="B49" s="60" t="s">
        <v>6694</v>
      </c>
      <c r="C49" s="153" t="s">
        <v>6891</v>
      </c>
      <c r="D49" s="60">
        <v>0</v>
      </c>
      <c r="E49" s="60" t="s">
        <v>5901</v>
      </c>
      <c r="F49" s="60" t="s">
        <v>6695</v>
      </c>
      <c r="G49" s="60" t="s">
        <v>331</v>
      </c>
      <c r="H49" s="60" t="s">
        <v>6892</v>
      </c>
      <c r="I49" s="60" t="s">
        <v>3910</v>
      </c>
      <c r="J49" s="154">
        <v>35000</v>
      </c>
      <c r="K49" s="155">
        <v>43948</v>
      </c>
      <c r="L49" s="155">
        <v>43948</v>
      </c>
      <c r="M49" s="155">
        <v>44196</v>
      </c>
      <c r="N49" s="155">
        <v>43946</v>
      </c>
      <c r="O49" s="60">
        <v>74</v>
      </c>
      <c r="P49" s="152"/>
    </row>
    <row r="50" spans="1:16" ht="15">
      <c r="A50" s="59" t="s">
        <v>6893</v>
      </c>
      <c r="B50" s="60" t="s">
        <v>6702</v>
      </c>
      <c r="C50" s="153" t="s">
        <v>6894</v>
      </c>
      <c r="D50" s="60">
        <v>0</v>
      </c>
      <c r="E50" s="60" t="s">
        <v>5886</v>
      </c>
      <c r="F50" s="60" t="s">
        <v>6703</v>
      </c>
      <c r="G50" s="60" t="s">
        <v>6704</v>
      </c>
      <c r="H50" s="60" t="s">
        <v>6705</v>
      </c>
      <c r="I50" s="60" t="s">
        <v>3890</v>
      </c>
      <c r="J50" s="154">
        <v>0</v>
      </c>
      <c r="K50" s="155">
        <v>43964</v>
      </c>
      <c r="L50" s="155">
        <v>43964</v>
      </c>
      <c r="M50" s="60" t="s">
        <v>6708</v>
      </c>
      <c r="N50" s="155">
        <v>43992</v>
      </c>
      <c r="O50" s="60">
        <v>60</v>
      </c>
      <c r="P50" s="152"/>
    </row>
    <row r="51" spans="1:16" ht="105">
      <c r="A51" s="59" t="s">
        <v>6895</v>
      </c>
      <c r="B51" s="60" t="s">
        <v>6896</v>
      </c>
      <c r="C51" s="153" t="s">
        <v>6897</v>
      </c>
      <c r="D51" s="60">
        <v>0</v>
      </c>
      <c r="E51" s="157" t="s">
        <v>5792</v>
      </c>
      <c r="F51" s="157" t="s">
        <v>6898</v>
      </c>
      <c r="G51" s="60" t="s">
        <v>285</v>
      </c>
      <c r="H51" s="60" t="s">
        <v>6880</v>
      </c>
      <c r="I51" s="60" t="s">
        <v>3890</v>
      </c>
      <c r="J51" s="154">
        <v>45000</v>
      </c>
      <c r="K51" s="155">
        <v>43964</v>
      </c>
      <c r="L51" s="155">
        <v>43986</v>
      </c>
      <c r="M51" s="155">
        <v>44351</v>
      </c>
      <c r="N51" s="155">
        <v>43967</v>
      </c>
      <c r="O51" s="60">
        <v>60</v>
      </c>
      <c r="P51" s="152"/>
    </row>
    <row r="52" spans="1:16" ht="15">
      <c r="A52" s="59" t="s">
        <v>6899</v>
      </c>
      <c r="B52" s="60" t="s">
        <v>6712</v>
      </c>
      <c r="C52" s="153" t="s">
        <v>6900</v>
      </c>
      <c r="D52" s="60">
        <v>0</v>
      </c>
      <c r="E52" s="60" t="s">
        <v>5901</v>
      </c>
      <c r="F52" s="60" t="s">
        <v>6714</v>
      </c>
      <c r="G52" s="60" t="s">
        <v>6715</v>
      </c>
      <c r="H52" s="60" t="s">
        <v>6901</v>
      </c>
      <c r="I52" s="60" t="s">
        <v>3910</v>
      </c>
      <c r="J52" s="154">
        <v>620000</v>
      </c>
      <c r="K52" s="155">
        <v>43969</v>
      </c>
      <c r="L52" s="155">
        <v>43969</v>
      </c>
      <c r="M52" s="60" t="s">
        <v>6718</v>
      </c>
      <c r="N52" s="155">
        <v>43984</v>
      </c>
      <c r="O52" s="60">
        <v>54</v>
      </c>
      <c r="P52" s="152"/>
    </row>
    <row r="53" spans="1:16" ht="15">
      <c r="A53" s="59" t="s">
        <v>6902</v>
      </c>
      <c r="B53" s="60" t="s">
        <v>6722</v>
      </c>
      <c r="C53" s="153" t="s">
        <v>6903</v>
      </c>
      <c r="D53" s="60">
        <v>0</v>
      </c>
      <c r="E53" s="60" t="s">
        <v>5901</v>
      </c>
      <c r="F53" s="60" t="s">
        <v>6723</v>
      </c>
      <c r="G53" s="60" t="s">
        <v>6724</v>
      </c>
      <c r="H53" s="60" t="s">
        <v>6725</v>
      </c>
      <c r="I53" s="60" t="s">
        <v>3910</v>
      </c>
      <c r="J53" s="154">
        <v>40000</v>
      </c>
      <c r="K53" s="155">
        <v>43962</v>
      </c>
      <c r="L53" s="155">
        <v>43962</v>
      </c>
      <c r="M53" s="60" t="s">
        <v>6727</v>
      </c>
      <c r="N53" s="155">
        <v>43978</v>
      </c>
      <c r="O53" s="60">
        <v>103</v>
      </c>
      <c r="P53" s="152"/>
    </row>
    <row r="54" spans="1:16" ht="15">
      <c r="A54" s="59" t="s">
        <v>6904</v>
      </c>
      <c r="B54" s="60" t="s">
        <v>6905</v>
      </c>
      <c r="C54" s="60" t="s">
        <v>6755</v>
      </c>
      <c r="D54" s="60">
        <v>0</v>
      </c>
      <c r="E54" s="60" t="s">
        <v>5901</v>
      </c>
      <c r="F54" s="152" t="s">
        <v>1496</v>
      </c>
      <c r="G54" s="60" t="s">
        <v>1497</v>
      </c>
      <c r="H54" s="60" t="s">
        <v>6906</v>
      </c>
      <c r="I54" s="60" t="s">
        <v>3910</v>
      </c>
      <c r="J54" s="154">
        <v>105573.41</v>
      </c>
      <c r="K54" s="60"/>
      <c r="L54" s="60"/>
      <c r="M54" s="60"/>
      <c r="N54" s="60"/>
      <c r="O54" s="60"/>
      <c r="P54" s="152" t="s">
        <v>6907</v>
      </c>
    </row>
    <row r="55" spans="1:16" ht="105">
      <c r="A55" s="59" t="s">
        <v>6908</v>
      </c>
      <c r="B55" s="60" t="s">
        <v>6909</v>
      </c>
      <c r="C55" s="60" t="s">
        <v>6755</v>
      </c>
      <c r="D55" s="60">
        <v>0</v>
      </c>
      <c r="E55" s="60" t="s">
        <v>5901</v>
      </c>
      <c r="F55" s="157" t="s">
        <v>6910</v>
      </c>
      <c r="G55" s="60" t="s">
        <v>676</v>
      </c>
      <c r="H55" s="60" t="s">
        <v>6911</v>
      </c>
      <c r="I55" s="60" t="s">
        <v>3910</v>
      </c>
      <c r="J55" s="154">
        <v>86328.12</v>
      </c>
      <c r="K55" s="60"/>
      <c r="L55" s="60"/>
      <c r="M55" s="60"/>
      <c r="N55" s="60"/>
      <c r="O55" s="60"/>
      <c r="P55" s="152" t="s">
        <v>6907</v>
      </c>
    </row>
    <row r="56" spans="1:16" ht="15">
      <c r="A56" s="59" t="s">
        <v>6912</v>
      </c>
      <c r="B56" s="166" t="s">
        <v>6913</v>
      </c>
      <c r="C56" s="166" t="s">
        <v>6868</v>
      </c>
      <c r="D56" s="60">
        <v>0</v>
      </c>
      <c r="E56" s="60" t="s">
        <v>5901</v>
      </c>
      <c r="F56" s="60" t="s">
        <v>526</v>
      </c>
      <c r="G56" s="166" t="s">
        <v>527</v>
      </c>
      <c r="H56" s="60" t="s">
        <v>6914</v>
      </c>
      <c r="I56" s="60" t="s">
        <v>3910</v>
      </c>
      <c r="J56" s="154">
        <v>76886.64</v>
      </c>
      <c r="K56" s="60"/>
      <c r="L56" s="60"/>
      <c r="M56" s="60"/>
      <c r="N56" s="60"/>
      <c r="O56" s="60"/>
      <c r="P56" s="152" t="s">
        <v>6907</v>
      </c>
    </row>
    <row r="57" spans="1:16" ht="15">
      <c r="A57" s="59" t="s">
        <v>6915</v>
      </c>
      <c r="B57" s="60" t="s">
        <v>6916</v>
      </c>
      <c r="C57" s="60" t="s">
        <v>6755</v>
      </c>
      <c r="D57" s="60">
        <v>0</v>
      </c>
      <c r="E57" s="60" t="s">
        <v>5901</v>
      </c>
      <c r="F57" s="60" t="s">
        <v>6917</v>
      </c>
      <c r="G57" s="60" t="s">
        <v>4196</v>
      </c>
      <c r="H57" s="60" t="s">
        <v>6918</v>
      </c>
      <c r="I57" s="60" t="s">
        <v>3910</v>
      </c>
      <c r="J57" s="154">
        <v>171606.32</v>
      </c>
      <c r="K57" s="60"/>
      <c r="L57" s="60"/>
      <c r="M57" s="60"/>
      <c r="N57" s="60"/>
      <c r="O57" s="60"/>
      <c r="P57" s="152" t="s">
        <v>6907</v>
      </c>
    </row>
    <row r="58" spans="1:16" ht="15">
      <c r="A58" s="59" t="s">
        <v>6919</v>
      </c>
      <c r="B58" s="60" t="s">
        <v>6920</v>
      </c>
      <c r="C58" s="60" t="s">
        <v>6868</v>
      </c>
      <c r="D58" s="60">
        <v>0</v>
      </c>
      <c r="E58" s="60" t="s">
        <v>5901</v>
      </c>
      <c r="F58" s="152" t="s">
        <v>6921</v>
      </c>
      <c r="G58" s="60" t="s">
        <v>1652</v>
      </c>
      <c r="H58" s="60" t="s">
        <v>6922</v>
      </c>
      <c r="I58" s="60" t="s">
        <v>3910</v>
      </c>
      <c r="J58" s="154">
        <v>75322.03</v>
      </c>
      <c r="K58" s="60"/>
      <c r="L58" s="60"/>
      <c r="M58" s="60"/>
      <c r="N58" s="60"/>
      <c r="O58" s="60"/>
      <c r="P58" s="152" t="s">
        <v>6907</v>
      </c>
    </row>
    <row r="59" spans="1:16" ht="15">
      <c r="A59" s="59" t="s">
        <v>6923</v>
      </c>
      <c r="B59" s="60" t="s">
        <v>6924</v>
      </c>
      <c r="C59" s="60"/>
      <c r="D59" s="60">
        <v>0</v>
      </c>
      <c r="E59" s="60" t="s">
        <v>5901</v>
      </c>
      <c r="F59" s="152" t="s">
        <v>4896</v>
      </c>
      <c r="G59" s="60" t="s">
        <v>1074</v>
      </c>
      <c r="H59" s="60" t="s">
        <v>6925</v>
      </c>
      <c r="I59" s="60" t="s">
        <v>3910</v>
      </c>
      <c r="J59" s="154">
        <v>108384.22</v>
      </c>
      <c r="K59" s="155">
        <v>44018</v>
      </c>
      <c r="L59" s="155">
        <v>44018</v>
      </c>
      <c r="M59" s="60" t="s">
        <v>6727</v>
      </c>
      <c r="N59" s="155">
        <v>44027</v>
      </c>
      <c r="O59" s="60">
        <v>70</v>
      </c>
      <c r="P59" s="152"/>
    </row>
    <row r="60" spans="1:16" ht="120">
      <c r="A60" s="59" t="s">
        <v>6926</v>
      </c>
      <c r="B60" s="60" t="s">
        <v>6927</v>
      </c>
      <c r="C60" s="60" t="s">
        <v>6868</v>
      </c>
      <c r="D60" s="60">
        <v>0</v>
      </c>
      <c r="E60" s="60" t="s">
        <v>5886</v>
      </c>
      <c r="F60" s="157" t="s">
        <v>6928</v>
      </c>
      <c r="G60" s="60" t="s">
        <v>6134</v>
      </c>
      <c r="H60" s="60" t="s">
        <v>6929</v>
      </c>
      <c r="I60" s="60" t="s">
        <v>3890</v>
      </c>
      <c r="J60" s="154">
        <v>0</v>
      </c>
      <c r="K60" s="60"/>
      <c r="L60" s="60"/>
      <c r="M60" s="60"/>
      <c r="N60" s="60"/>
      <c r="O60" s="60"/>
      <c r="P60" s="152" t="s">
        <v>6907</v>
      </c>
    </row>
    <row r="61" spans="1:16" ht="90">
      <c r="A61" s="59" t="s">
        <v>6930</v>
      </c>
      <c r="B61" s="60" t="s">
        <v>6931</v>
      </c>
      <c r="C61" s="60" t="s">
        <v>6868</v>
      </c>
      <c r="D61" s="60">
        <v>0</v>
      </c>
      <c r="E61" s="60" t="s">
        <v>5901</v>
      </c>
      <c r="F61" s="157" t="s">
        <v>1793</v>
      </c>
      <c r="G61" s="60" t="s">
        <v>506</v>
      </c>
      <c r="H61" s="166" t="s">
        <v>6932</v>
      </c>
      <c r="I61" s="60" t="s">
        <v>3910</v>
      </c>
      <c r="J61" s="154">
        <v>176290.52</v>
      </c>
      <c r="K61" s="60"/>
      <c r="L61" s="60"/>
      <c r="M61" s="60"/>
      <c r="N61" s="60"/>
      <c r="O61" s="60"/>
      <c r="P61" s="152" t="s">
        <v>6907</v>
      </c>
    </row>
    <row r="62" spans="1:16" ht="120">
      <c r="A62" s="59" t="s">
        <v>6933</v>
      </c>
      <c r="B62" s="60" t="s">
        <v>6934</v>
      </c>
      <c r="C62" s="60" t="s">
        <v>6868</v>
      </c>
      <c r="D62" s="60">
        <v>0</v>
      </c>
      <c r="E62" s="60" t="s">
        <v>5901</v>
      </c>
      <c r="F62" s="157" t="s">
        <v>1293</v>
      </c>
      <c r="G62" s="60" t="s">
        <v>1294</v>
      </c>
      <c r="H62" s="60" t="s">
        <v>6935</v>
      </c>
      <c r="I62" s="60" t="s">
        <v>3910</v>
      </c>
      <c r="J62" s="154">
        <v>107841.44</v>
      </c>
      <c r="K62" s="60"/>
      <c r="L62" s="60"/>
      <c r="M62" s="60"/>
      <c r="N62" s="60"/>
      <c r="O62" s="60"/>
      <c r="P62" s="152" t="s">
        <v>6907</v>
      </c>
    </row>
    <row r="63" spans="1:16" ht="15">
      <c r="A63" s="59" t="s">
        <v>6936</v>
      </c>
      <c r="B63" s="60" t="s">
        <v>6937</v>
      </c>
      <c r="C63" s="60" t="s">
        <v>6868</v>
      </c>
      <c r="D63" s="60">
        <v>0</v>
      </c>
      <c r="E63" s="60" t="s">
        <v>5901</v>
      </c>
      <c r="F63" s="152" t="s">
        <v>6938</v>
      </c>
      <c r="G63" s="60" t="s">
        <v>2637</v>
      </c>
      <c r="H63" s="60" t="s">
        <v>6939</v>
      </c>
      <c r="I63" s="60" t="s">
        <v>3910</v>
      </c>
      <c r="J63" s="154">
        <v>132158.35999999999</v>
      </c>
      <c r="K63" s="152"/>
      <c r="L63" s="152"/>
      <c r="M63" s="152"/>
      <c r="N63" s="152"/>
      <c r="O63" s="152"/>
      <c r="P63" s="152" t="s">
        <v>6907</v>
      </c>
    </row>
    <row r="64" spans="1:16" ht="15">
      <c r="A64" s="59" t="s">
        <v>6940</v>
      </c>
      <c r="B64" s="60" t="s">
        <v>6941</v>
      </c>
      <c r="C64" s="60" t="s">
        <v>6868</v>
      </c>
      <c r="D64" s="60">
        <v>0</v>
      </c>
      <c r="E64" s="152"/>
      <c r="F64" s="152" t="s">
        <v>6942</v>
      </c>
      <c r="G64" s="60" t="s">
        <v>831</v>
      </c>
      <c r="H64" s="60" t="s">
        <v>6943</v>
      </c>
      <c r="I64" s="60" t="s">
        <v>3890</v>
      </c>
      <c r="J64" s="154">
        <v>30096</v>
      </c>
      <c r="K64" s="60"/>
      <c r="L64" s="60"/>
      <c r="M64" s="60"/>
      <c r="N64" s="60"/>
      <c r="O64" s="60"/>
      <c r="P64" s="152" t="s">
        <v>6907</v>
      </c>
    </row>
    <row r="65" spans="1:16" ht="60">
      <c r="A65" s="59" t="s">
        <v>6944</v>
      </c>
      <c r="B65" s="60" t="s">
        <v>6945</v>
      </c>
      <c r="C65" s="60" t="s">
        <v>6868</v>
      </c>
      <c r="D65" s="60">
        <v>0</v>
      </c>
      <c r="E65" s="157" t="s">
        <v>6946</v>
      </c>
      <c r="F65" s="60" t="s">
        <v>6947</v>
      </c>
      <c r="G65" s="60" t="s">
        <v>6948</v>
      </c>
      <c r="H65" s="60" t="s">
        <v>6943</v>
      </c>
      <c r="I65" s="60" t="s">
        <v>3890</v>
      </c>
      <c r="J65" s="154">
        <v>0</v>
      </c>
      <c r="K65" s="60"/>
      <c r="L65" s="60"/>
      <c r="M65" s="60"/>
      <c r="N65" s="60"/>
      <c r="O65" s="60"/>
      <c r="P65" s="152" t="s">
        <v>6907</v>
      </c>
    </row>
    <row r="66" spans="1:16" ht="15">
      <c r="A66" s="59" t="s">
        <v>6949</v>
      </c>
      <c r="B66" s="60" t="s">
        <v>6950</v>
      </c>
      <c r="C66" s="60" t="s">
        <v>6755</v>
      </c>
      <c r="D66" s="60">
        <v>0</v>
      </c>
      <c r="E66" s="60"/>
      <c r="F66" s="60" t="s">
        <v>3701</v>
      </c>
      <c r="G66" s="60" t="s">
        <v>1492</v>
      </c>
      <c r="H66" s="60" t="s">
        <v>6943</v>
      </c>
      <c r="I66" s="60" t="s">
        <v>3890</v>
      </c>
      <c r="J66" s="154">
        <v>50000</v>
      </c>
      <c r="K66" s="60"/>
      <c r="L66" s="60"/>
      <c r="M66" s="60"/>
      <c r="N66" s="60"/>
      <c r="O66" s="60"/>
      <c r="P66" s="152" t="s">
        <v>6907</v>
      </c>
    </row>
    <row r="67" spans="1:16" ht="15">
      <c r="A67" s="59" t="s">
        <v>6951</v>
      </c>
      <c r="B67" s="60" t="s">
        <v>6952</v>
      </c>
      <c r="C67" s="60" t="s">
        <v>6868</v>
      </c>
      <c r="D67" s="60">
        <v>0</v>
      </c>
      <c r="E67" s="60" t="s">
        <v>5792</v>
      </c>
      <c r="F67" s="60" t="s">
        <v>6953</v>
      </c>
      <c r="G67" s="60" t="s">
        <v>6954</v>
      </c>
      <c r="H67" s="60" t="s">
        <v>6955</v>
      </c>
      <c r="I67" s="60" t="s">
        <v>3890</v>
      </c>
      <c r="J67" s="60" t="s">
        <v>6956</v>
      </c>
      <c r="K67" s="60"/>
      <c r="L67" s="60"/>
      <c r="M67" s="60"/>
      <c r="N67" s="152"/>
      <c r="O67" s="152"/>
      <c r="P67" s="152" t="s">
        <v>6907</v>
      </c>
    </row>
    <row r="68" spans="1:16" ht="15">
      <c r="A68" s="59" t="s">
        <v>6957</v>
      </c>
      <c r="B68" s="60" t="s">
        <v>6958</v>
      </c>
      <c r="C68" s="60" t="s">
        <v>6868</v>
      </c>
      <c r="D68" s="60">
        <v>0</v>
      </c>
      <c r="E68" s="60" t="s">
        <v>6740</v>
      </c>
      <c r="F68" s="60" t="s">
        <v>6959</v>
      </c>
      <c r="G68" s="60" t="s">
        <v>6960</v>
      </c>
      <c r="H68" s="60" t="s">
        <v>6961</v>
      </c>
      <c r="I68" s="60" t="s">
        <v>3890</v>
      </c>
      <c r="J68" s="154">
        <v>3500</v>
      </c>
      <c r="K68" s="60"/>
      <c r="L68" s="60"/>
      <c r="M68" s="60"/>
      <c r="N68" s="60"/>
      <c r="O68" s="60"/>
      <c r="P68" s="152" t="s">
        <v>6907</v>
      </c>
    </row>
    <row r="69" spans="1:16" ht="15">
      <c r="A69" s="59" t="s">
        <v>6962</v>
      </c>
      <c r="B69" s="60" t="s">
        <v>6963</v>
      </c>
      <c r="C69" s="60" t="s">
        <v>6755</v>
      </c>
      <c r="D69" s="60">
        <v>0</v>
      </c>
      <c r="E69" s="60" t="s">
        <v>6740</v>
      </c>
      <c r="F69" s="60" t="s">
        <v>6964</v>
      </c>
      <c r="G69" s="60" t="s">
        <v>6965</v>
      </c>
      <c r="H69" s="60" t="s">
        <v>6943</v>
      </c>
      <c r="I69" s="60" t="s">
        <v>3890</v>
      </c>
      <c r="J69" s="154">
        <v>50000</v>
      </c>
      <c r="K69" s="152"/>
      <c r="L69" s="152"/>
      <c r="M69" s="152"/>
      <c r="N69" s="152"/>
      <c r="O69" s="152"/>
      <c r="P69" s="152" t="s">
        <v>6907</v>
      </c>
    </row>
    <row r="70" spans="1:16" ht="15">
      <c r="A70" s="59" t="s">
        <v>6966</v>
      </c>
      <c r="B70" s="60" t="s">
        <v>6967</v>
      </c>
      <c r="C70" s="60" t="s">
        <v>6868</v>
      </c>
      <c r="D70" s="60">
        <v>0</v>
      </c>
      <c r="E70" s="60" t="s">
        <v>6740</v>
      </c>
      <c r="F70" s="60" t="s">
        <v>6968</v>
      </c>
      <c r="G70" s="60" t="s">
        <v>1497</v>
      </c>
      <c r="H70" s="60" t="s">
        <v>6943</v>
      </c>
      <c r="I70" s="60" t="s">
        <v>3890</v>
      </c>
      <c r="J70" s="154">
        <v>50000</v>
      </c>
      <c r="K70" s="60"/>
      <c r="L70" s="60"/>
      <c r="M70" s="60"/>
      <c r="N70" s="60"/>
      <c r="O70" s="60"/>
      <c r="P70" s="152"/>
    </row>
    <row r="71" spans="1:16" ht="60">
      <c r="A71" s="59" t="s">
        <v>6969</v>
      </c>
      <c r="B71" s="157" t="s">
        <v>6970</v>
      </c>
      <c r="C71" s="60" t="s">
        <v>6868</v>
      </c>
      <c r="D71" s="60">
        <v>0</v>
      </c>
      <c r="E71" s="60" t="s">
        <v>6740</v>
      </c>
      <c r="F71" s="60" t="s">
        <v>6971</v>
      </c>
      <c r="G71" s="157" t="s">
        <v>6970</v>
      </c>
      <c r="H71" s="60" t="s">
        <v>6943</v>
      </c>
      <c r="I71" s="60" t="s">
        <v>3890</v>
      </c>
      <c r="J71" s="154">
        <v>50000</v>
      </c>
      <c r="K71" s="60"/>
      <c r="L71" s="60"/>
      <c r="M71" s="60"/>
      <c r="N71" s="60"/>
      <c r="O71" s="60"/>
      <c r="P71" s="152"/>
    </row>
    <row r="72" spans="1:16" ht="15">
      <c r="A72" s="59" t="s">
        <v>6972</v>
      </c>
      <c r="B72" s="60" t="s">
        <v>6973</v>
      </c>
      <c r="C72" s="60" t="s">
        <v>6868</v>
      </c>
      <c r="D72" s="60">
        <v>0</v>
      </c>
      <c r="E72" s="60" t="s">
        <v>6740</v>
      </c>
      <c r="F72" s="60" t="s">
        <v>4167</v>
      </c>
      <c r="G72" s="60" t="s">
        <v>676</v>
      </c>
      <c r="H72" s="60" t="s">
        <v>6974</v>
      </c>
      <c r="I72" s="60" t="s">
        <v>3890</v>
      </c>
      <c r="J72" s="154">
        <v>50000</v>
      </c>
      <c r="K72" s="60"/>
      <c r="L72" s="60"/>
      <c r="M72" s="60"/>
      <c r="N72" s="60"/>
      <c r="O72" s="60"/>
      <c r="P72" s="152"/>
    </row>
    <row r="73" spans="1:16" ht="15">
      <c r="A73" s="59" t="s">
        <v>6975</v>
      </c>
      <c r="B73" s="60" t="s">
        <v>6976</v>
      </c>
      <c r="C73" s="60" t="s">
        <v>6977</v>
      </c>
      <c r="D73" s="60">
        <v>0</v>
      </c>
      <c r="E73" s="60" t="s">
        <v>4571</v>
      </c>
      <c r="F73" s="60" t="s">
        <v>1234</v>
      </c>
      <c r="G73" s="60" t="s">
        <v>240</v>
      </c>
      <c r="H73" s="60" t="s">
        <v>6974</v>
      </c>
      <c r="I73" s="60" t="s">
        <v>3890</v>
      </c>
      <c r="J73" s="154">
        <v>0</v>
      </c>
      <c r="K73" s="60"/>
      <c r="L73" s="60"/>
      <c r="M73" s="60"/>
      <c r="N73" s="60"/>
      <c r="O73" s="60"/>
      <c r="P73" s="152"/>
    </row>
    <row r="74" spans="1:16" ht="75">
      <c r="A74" s="59" t="s">
        <v>6978</v>
      </c>
      <c r="B74" s="60" t="s">
        <v>6979</v>
      </c>
      <c r="C74" s="60" t="s">
        <v>6868</v>
      </c>
      <c r="D74" s="60">
        <v>0</v>
      </c>
      <c r="E74" s="60" t="s">
        <v>4571</v>
      </c>
      <c r="F74" s="157" t="s">
        <v>6980</v>
      </c>
      <c r="G74" s="60" t="s">
        <v>6981</v>
      </c>
      <c r="H74" s="60" t="s">
        <v>6943</v>
      </c>
      <c r="I74" s="60" t="s">
        <v>3890</v>
      </c>
      <c r="J74" s="154">
        <v>0</v>
      </c>
      <c r="K74" s="60"/>
      <c r="L74" s="60"/>
      <c r="M74" s="60"/>
      <c r="N74" s="60"/>
      <c r="O74" s="60"/>
      <c r="P74" s="152"/>
    </row>
    <row r="75" spans="1:16" ht="165">
      <c r="A75" s="59" t="s">
        <v>6982</v>
      </c>
      <c r="B75" s="60" t="s">
        <v>6983</v>
      </c>
      <c r="C75" s="60" t="s">
        <v>6868</v>
      </c>
      <c r="D75" s="60">
        <v>0</v>
      </c>
      <c r="E75" s="60" t="s">
        <v>5901</v>
      </c>
      <c r="F75" s="157" t="s">
        <v>6984</v>
      </c>
      <c r="G75" s="60" t="s">
        <v>1074</v>
      </c>
      <c r="H75" s="60" t="s">
        <v>6943</v>
      </c>
      <c r="I75" s="60" t="s">
        <v>3890</v>
      </c>
      <c r="J75" s="154">
        <v>50000</v>
      </c>
      <c r="K75" s="60"/>
      <c r="L75" s="60"/>
      <c r="M75" s="60"/>
      <c r="N75" s="60"/>
      <c r="O75" s="60"/>
      <c r="P75" s="152"/>
    </row>
    <row r="76" spans="1:16" ht="15">
      <c r="A76" s="59" t="s">
        <v>6985</v>
      </c>
      <c r="B76" s="60" t="s">
        <v>6986</v>
      </c>
      <c r="C76" s="60" t="s">
        <v>6977</v>
      </c>
      <c r="D76" s="60">
        <v>0</v>
      </c>
      <c r="E76" s="60" t="s">
        <v>3886</v>
      </c>
      <c r="F76" s="60" t="s">
        <v>6987</v>
      </c>
      <c r="G76" s="60" t="s">
        <v>6988</v>
      </c>
      <c r="H76" s="60" t="s">
        <v>6989</v>
      </c>
      <c r="I76" s="60" t="s">
        <v>6990</v>
      </c>
      <c r="J76" s="154">
        <v>27900</v>
      </c>
      <c r="K76" s="60"/>
      <c r="L76" s="60"/>
      <c r="M76" s="60"/>
      <c r="N76" s="60"/>
      <c r="O76" s="60"/>
      <c r="P76" s="152"/>
    </row>
    <row r="77" spans="1:16" ht="15">
      <c r="A77" s="59" t="s">
        <v>6991</v>
      </c>
      <c r="B77" s="60" t="s">
        <v>6992</v>
      </c>
      <c r="C77" s="60" t="s">
        <v>6977</v>
      </c>
      <c r="D77" s="60">
        <v>0</v>
      </c>
      <c r="E77" s="60" t="s">
        <v>4153</v>
      </c>
      <c r="F77" s="60" t="s">
        <v>6993</v>
      </c>
      <c r="G77" s="60" t="s">
        <v>2262</v>
      </c>
      <c r="H77" s="60" t="s">
        <v>6994</v>
      </c>
      <c r="I77" s="60" t="s">
        <v>3910</v>
      </c>
      <c r="J77" s="154">
        <v>0</v>
      </c>
      <c r="K77" s="60"/>
      <c r="L77" s="60"/>
      <c r="M77" s="60"/>
      <c r="N77" s="60"/>
      <c r="O77" s="60"/>
      <c r="P77" s="152"/>
    </row>
    <row r="78" spans="1:16" ht="15">
      <c r="A78" s="59" t="s">
        <v>6995</v>
      </c>
      <c r="B78" s="60" t="s">
        <v>6996</v>
      </c>
      <c r="C78" s="60" t="s">
        <v>6977</v>
      </c>
      <c r="D78" s="60">
        <v>0</v>
      </c>
      <c r="E78" s="60" t="s">
        <v>5901</v>
      </c>
      <c r="F78" s="60" t="s">
        <v>6997</v>
      </c>
      <c r="G78" s="60" t="s">
        <v>3442</v>
      </c>
      <c r="H78" s="60" t="s">
        <v>6998</v>
      </c>
      <c r="I78" s="60" t="s">
        <v>3910</v>
      </c>
      <c r="J78" s="154">
        <v>230000</v>
      </c>
      <c r="K78" s="60"/>
      <c r="L78" s="60"/>
      <c r="M78" s="60"/>
      <c r="N78" s="60"/>
      <c r="O78" s="60"/>
      <c r="P78" s="152"/>
    </row>
    <row r="79" spans="1:16" ht="15">
      <c r="A79" s="59" t="s">
        <v>6999</v>
      </c>
      <c r="B79" s="60" t="s">
        <v>7000</v>
      </c>
      <c r="C79" s="60" t="s">
        <v>6977</v>
      </c>
      <c r="D79" s="60">
        <v>0</v>
      </c>
      <c r="E79" s="60" t="s">
        <v>5901</v>
      </c>
      <c r="F79" s="60" t="s">
        <v>5941</v>
      </c>
      <c r="G79" s="60" t="s">
        <v>7001</v>
      </c>
      <c r="H79" s="60" t="s">
        <v>7002</v>
      </c>
      <c r="I79" s="60" t="s">
        <v>3910</v>
      </c>
      <c r="J79" s="154">
        <v>37500</v>
      </c>
      <c r="K79" s="60"/>
      <c r="L79" s="60"/>
      <c r="M79" s="60"/>
      <c r="N79" s="60"/>
      <c r="O79" s="60"/>
      <c r="P79" s="152"/>
    </row>
    <row r="80" spans="1:16" ht="15">
      <c r="A80" s="59" t="s">
        <v>7003</v>
      </c>
      <c r="B80" s="60" t="s">
        <v>7004</v>
      </c>
      <c r="C80" s="60" t="s">
        <v>6868</v>
      </c>
      <c r="D80" s="60">
        <v>0</v>
      </c>
      <c r="E80" s="60" t="s">
        <v>5901</v>
      </c>
      <c r="F80" s="60" t="s">
        <v>7005</v>
      </c>
      <c r="G80" s="60" t="s">
        <v>7006</v>
      </c>
      <c r="H80" s="60" t="s">
        <v>7007</v>
      </c>
      <c r="I80" s="60" t="s">
        <v>6148</v>
      </c>
      <c r="J80" s="154">
        <v>6000</v>
      </c>
      <c r="K80" s="60"/>
      <c r="L80" s="60"/>
      <c r="M80" s="60"/>
      <c r="N80" s="60"/>
      <c r="O80" s="60"/>
      <c r="P80" s="152"/>
    </row>
    <row r="81" spans="1:16" ht="60">
      <c r="A81" s="59" t="s">
        <v>7008</v>
      </c>
      <c r="B81" s="60" t="s">
        <v>7009</v>
      </c>
      <c r="C81" s="60" t="s">
        <v>6868</v>
      </c>
      <c r="D81" s="60">
        <v>0</v>
      </c>
      <c r="E81" s="157" t="s">
        <v>5901</v>
      </c>
      <c r="F81" s="157" t="s">
        <v>7010</v>
      </c>
      <c r="G81" s="60" t="s">
        <v>7011</v>
      </c>
      <c r="H81" s="60" t="s">
        <v>7007</v>
      </c>
      <c r="I81" s="60" t="s">
        <v>6148</v>
      </c>
      <c r="J81" s="154">
        <v>6000</v>
      </c>
      <c r="K81" s="60"/>
      <c r="L81" s="60"/>
      <c r="M81" s="60"/>
      <c r="N81" s="60"/>
      <c r="O81" s="60"/>
      <c r="P81" s="152"/>
    </row>
    <row r="82" spans="1:16" ht="15">
      <c r="A82" s="59" t="s">
        <v>7012</v>
      </c>
      <c r="B82" s="60" t="s">
        <v>7013</v>
      </c>
      <c r="C82" s="60" t="s">
        <v>6868</v>
      </c>
      <c r="D82" s="60">
        <v>0</v>
      </c>
      <c r="E82" s="60" t="s">
        <v>5901</v>
      </c>
      <c r="F82" s="60" t="s">
        <v>7014</v>
      </c>
      <c r="G82" s="60" t="s">
        <v>7015</v>
      </c>
      <c r="H82" s="60" t="s">
        <v>7007</v>
      </c>
      <c r="I82" s="60" t="s">
        <v>6148</v>
      </c>
      <c r="J82" s="154">
        <v>6000</v>
      </c>
      <c r="K82" s="60"/>
      <c r="L82" s="60"/>
      <c r="M82" s="60"/>
      <c r="N82" s="60"/>
      <c r="O82" s="60"/>
      <c r="P82" s="152"/>
    </row>
    <row r="83" spans="1:16" ht="15">
      <c r="A83" s="59" t="s">
        <v>7016</v>
      </c>
      <c r="B83" s="60" t="s">
        <v>7017</v>
      </c>
      <c r="C83" s="60" t="s">
        <v>6868</v>
      </c>
      <c r="D83" s="60">
        <v>0</v>
      </c>
      <c r="E83" s="60" t="s">
        <v>5901</v>
      </c>
      <c r="F83" s="60" t="s">
        <v>7018</v>
      </c>
      <c r="G83" s="60" t="s">
        <v>7019</v>
      </c>
      <c r="H83" s="60" t="s">
        <v>7007</v>
      </c>
      <c r="I83" s="60" t="s">
        <v>6148</v>
      </c>
      <c r="J83" s="154">
        <v>6000</v>
      </c>
      <c r="K83" s="152"/>
      <c r="L83" s="152"/>
      <c r="M83" s="152"/>
      <c r="N83" s="152"/>
      <c r="O83" s="152"/>
      <c r="P83" s="152"/>
    </row>
    <row r="84" spans="1:16" ht="15">
      <c r="A84" s="59" t="s">
        <v>7020</v>
      </c>
      <c r="B84" s="60" t="s">
        <v>7021</v>
      </c>
      <c r="C84" s="60" t="s">
        <v>6868</v>
      </c>
      <c r="D84" s="60">
        <v>0</v>
      </c>
      <c r="E84" s="60" t="s">
        <v>5901</v>
      </c>
      <c r="F84" s="60" t="s">
        <v>7022</v>
      </c>
      <c r="G84" s="60" t="s">
        <v>7023</v>
      </c>
      <c r="H84" s="60" t="s">
        <v>7007</v>
      </c>
      <c r="I84" s="60" t="s">
        <v>6148</v>
      </c>
      <c r="J84" s="154">
        <v>6000</v>
      </c>
      <c r="K84" s="152"/>
      <c r="L84" s="152"/>
      <c r="M84" s="152"/>
      <c r="N84" s="152"/>
      <c r="O84" s="152"/>
      <c r="P84" s="152"/>
    </row>
    <row r="85" spans="1:16" ht="15">
      <c r="A85" s="59" t="s">
        <v>7024</v>
      </c>
      <c r="B85" s="60" t="s">
        <v>7025</v>
      </c>
      <c r="C85" s="60" t="s">
        <v>6868</v>
      </c>
      <c r="D85" s="60">
        <v>0</v>
      </c>
      <c r="E85" s="60" t="s">
        <v>5901</v>
      </c>
      <c r="F85" s="152" t="s">
        <v>7026</v>
      </c>
      <c r="G85" s="60" t="s">
        <v>7027</v>
      </c>
      <c r="H85" s="60" t="s">
        <v>7007</v>
      </c>
      <c r="I85" s="60" t="s">
        <v>6148</v>
      </c>
      <c r="J85" s="154">
        <v>6000</v>
      </c>
      <c r="K85" s="152"/>
      <c r="L85" s="152"/>
      <c r="M85" s="152"/>
      <c r="N85" s="152"/>
      <c r="O85" s="152"/>
      <c r="P85" s="152"/>
    </row>
    <row r="86" spans="1:16" ht="15">
      <c r="A86" s="163" t="s">
        <v>7028</v>
      </c>
      <c r="B86" s="165" t="s">
        <v>7029</v>
      </c>
      <c r="C86" s="165" t="s">
        <v>84</v>
      </c>
      <c r="D86" s="165">
        <v>0</v>
      </c>
      <c r="E86" s="165" t="s">
        <v>6740</v>
      </c>
      <c r="F86" s="165" t="s">
        <v>7030</v>
      </c>
      <c r="G86" s="165" t="s">
        <v>7031</v>
      </c>
      <c r="H86" s="165" t="s">
        <v>7032</v>
      </c>
      <c r="I86" s="165" t="s">
        <v>3910</v>
      </c>
      <c r="J86" s="165" t="s">
        <v>7033</v>
      </c>
      <c r="K86" s="171">
        <v>44057</v>
      </c>
      <c r="L86" s="171">
        <v>44057</v>
      </c>
      <c r="M86" s="164"/>
      <c r="N86" s="164"/>
      <c r="O86" s="164"/>
      <c r="P86" s="164"/>
    </row>
    <row r="87" spans="1:16" ht="15">
      <c r="A87" s="59" t="s">
        <v>7028</v>
      </c>
      <c r="B87" s="166" t="s">
        <v>7034</v>
      </c>
      <c r="C87" s="60" t="s">
        <v>6868</v>
      </c>
      <c r="D87" s="60">
        <v>0</v>
      </c>
      <c r="E87" s="60" t="s">
        <v>5901</v>
      </c>
      <c r="F87" s="60" t="s">
        <v>7035</v>
      </c>
      <c r="G87" s="60" t="s">
        <v>1254</v>
      </c>
      <c r="H87" s="60" t="s">
        <v>7036</v>
      </c>
      <c r="I87" s="60" t="s">
        <v>3910</v>
      </c>
      <c r="J87" s="154">
        <v>98006.86</v>
      </c>
      <c r="K87" s="60"/>
      <c r="L87" s="60"/>
      <c r="M87" s="60"/>
      <c r="N87" s="60"/>
      <c r="O87" s="60"/>
      <c r="P87" s="152"/>
    </row>
    <row r="88" spans="1:16" ht="15.75">
      <c r="A88" s="59" t="s">
        <v>7037</v>
      </c>
      <c r="B88" s="166" t="s">
        <v>7038</v>
      </c>
      <c r="C88" s="60" t="s">
        <v>6868</v>
      </c>
      <c r="D88" s="60">
        <v>0</v>
      </c>
      <c r="E88" s="60" t="s">
        <v>5901</v>
      </c>
      <c r="F88" s="172" t="s">
        <v>1643</v>
      </c>
      <c r="G88" s="60" t="s">
        <v>2154</v>
      </c>
      <c r="H88" s="166" t="s">
        <v>7039</v>
      </c>
      <c r="I88" s="60" t="s">
        <v>3910</v>
      </c>
      <c r="J88" s="154">
        <v>86250</v>
      </c>
      <c r="K88" s="60"/>
      <c r="L88" s="60"/>
      <c r="M88" s="60"/>
      <c r="N88" s="60"/>
      <c r="O88" s="60"/>
      <c r="P88" s="152"/>
    </row>
    <row r="89" spans="1:16" ht="15">
      <c r="A89" s="173" t="s">
        <v>7040</v>
      </c>
      <c r="B89" s="60" t="s">
        <v>7041</v>
      </c>
      <c r="C89" s="60" t="s">
        <v>6868</v>
      </c>
      <c r="D89" s="60">
        <v>0</v>
      </c>
      <c r="E89" s="60" t="s">
        <v>5901</v>
      </c>
      <c r="F89" s="174" t="s">
        <v>4386</v>
      </c>
      <c r="G89" s="60" t="s">
        <v>4387</v>
      </c>
      <c r="H89" s="166" t="s">
        <v>7042</v>
      </c>
      <c r="I89" s="60" t="s">
        <v>3910</v>
      </c>
      <c r="J89" s="154">
        <v>53812.85</v>
      </c>
      <c r="K89" s="60"/>
      <c r="L89" s="60"/>
      <c r="M89" s="60"/>
      <c r="N89" s="60"/>
      <c r="O89" s="60"/>
      <c r="P89" s="152"/>
    </row>
    <row r="90" spans="1:16" ht="15">
      <c r="A90" s="173" t="s">
        <v>7043</v>
      </c>
      <c r="B90" s="166" t="s">
        <v>7044</v>
      </c>
      <c r="C90" s="60" t="s">
        <v>6868</v>
      </c>
      <c r="D90" s="60">
        <v>0</v>
      </c>
      <c r="E90" s="60" t="s">
        <v>5901</v>
      </c>
      <c r="F90" s="60" t="s">
        <v>7045</v>
      </c>
      <c r="G90" s="60" t="s">
        <v>1559</v>
      </c>
      <c r="H90" s="60" t="s">
        <v>7046</v>
      </c>
      <c r="I90" s="60" t="s">
        <v>3910</v>
      </c>
      <c r="J90" s="154">
        <v>59626.41</v>
      </c>
      <c r="K90" s="60"/>
      <c r="L90" s="60"/>
      <c r="M90" s="60"/>
      <c r="N90" s="60"/>
      <c r="O90" s="60"/>
      <c r="P90" s="152"/>
    </row>
    <row r="91" spans="1:16" ht="15">
      <c r="A91" s="59" t="s">
        <v>7047</v>
      </c>
      <c r="B91" s="60" t="s">
        <v>7048</v>
      </c>
      <c r="C91" s="60" t="s">
        <v>6868</v>
      </c>
      <c r="D91" s="60">
        <v>0</v>
      </c>
      <c r="E91" s="60" t="s">
        <v>5901</v>
      </c>
      <c r="F91" s="152" t="s">
        <v>7049</v>
      </c>
      <c r="G91" s="60" t="s">
        <v>1492</v>
      </c>
      <c r="H91" s="166" t="s">
        <v>7050</v>
      </c>
      <c r="I91" s="60" t="s">
        <v>3910</v>
      </c>
      <c r="J91" s="154">
        <v>127074.76</v>
      </c>
      <c r="K91" s="60"/>
      <c r="L91" s="60"/>
      <c r="M91" s="60"/>
      <c r="N91" s="60"/>
      <c r="O91" s="60"/>
      <c r="P91" s="152"/>
    </row>
    <row r="92" spans="1:16" ht="15">
      <c r="A92" s="59" t="s">
        <v>7051</v>
      </c>
      <c r="B92" s="60" t="s">
        <v>7052</v>
      </c>
      <c r="C92" s="60" t="s">
        <v>6868</v>
      </c>
      <c r="D92" s="60">
        <v>0</v>
      </c>
      <c r="E92" s="60" t="s">
        <v>5901</v>
      </c>
      <c r="F92" s="175" t="s">
        <v>7053</v>
      </c>
      <c r="G92" s="175" t="s">
        <v>6479</v>
      </c>
      <c r="H92" s="60" t="s">
        <v>7054</v>
      </c>
      <c r="I92" s="60" t="s">
        <v>3910</v>
      </c>
      <c r="J92" s="154">
        <v>150000</v>
      </c>
      <c r="K92" s="60"/>
      <c r="L92" s="60"/>
      <c r="M92" s="60"/>
      <c r="N92" s="60"/>
      <c r="O92" s="60"/>
      <c r="P92" s="152"/>
    </row>
    <row r="93" spans="1:16" ht="15">
      <c r="A93" s="59" t="s">
        <v>7055</v>
      </c>
      <c r="B93" s="60" t="s">
        <v>7056</v>
      </c>
      <c r="C93" s="60" t="s">
        <v>6868</v>
      </c>
      <c r="D93" s="60">
        <v>0</v>
      </c>
      <c r="E93" s="60" t="s">
        <v>5901</v>
      </c>
      <c r="F93" s="60" t="s">
        <v>7057</v>
      </c>
      <c r="G93" s="60" t="s">
        <v>7058</v>
      </c>
      <c r="H93" s="60" t="s">
        <v>7059</v>
      </c>
      <c r="I93" s="60" t="s">
        <v>6148</v>
      </c>
      <c r="J93" s="154">
        <v>4500</v>
      </c>
      <c r="K93" s="60"/>
      <c r="L93" s="60"/>
      <c r="M93" s="60"/>
      <c r="N93" s="60"/>
      <c r="O93" s="60"/>
      <c r="P93" s="152"/>
    </row>
    <row r="94" spans="1:16" ht="15">
      <c r="A94" s="59" t="s">
        <v>7060</v>
      </c>
      <c r="B94" s="60" t="s">
        <v>7061</v>
      </c>
      <c r="C94" s="60" t="s">
        <v>6868</v>
      </c>
      <c r="D94" s="60">
        <v>0</v>
      </c>
      <c r="E94" s="60" t="s">
        <v>5901</v>
      </c>
      <c r="F94" s="60" t="s">
        <v>7062</v>
      </c>
      <c r="G94" s="60" t="s">
        <v>7063</v>
      </c>
      <c r="H94" s="60" t="s">
        <v>7059</v>
      </c>
      <c r="I94" s="60" t="s">
        <v>6148</v>
      </c>
      <c r="J94" s="154">
        <v>4500</v>
      </c>
      <c r="K94" s="60"/>
      <c r="L94" s="60"/>
      <c r="M94" s="60"/>
      <c r="N94" s="60"/>
      <c r="O94" s="60"/>
      <c r="P94" s="152"/>
    </row>
    <row r="95" spans="1:16" ht="15">
      <c r="A95" s="59" t="s">
        <v>7064</v>
      </c>
      <c r="B95" s="60" t="s">
        <v>7065</v>
      </c>
      <c r="C95" s="60" t="s">
        <v>6868</v>
      </c>
      <c r="D95" s="60">
        <v>0</v>
      </c>
      <c r="E95" s="60" t="s">
        <v>5901</v>
      </c>
      <c r="F95" s="60" t="s">
        <v>7066</v>
      </c>
      <c r="G95" s="60" t="s">
        <v>7067</v>
      </c>
      <c r="H95" s="60" t="s">
        <v>7068</v>
      </c>
      <c r="I95" s="60" t="s">
        <v>6148</v>
      </c>
      <c r="J95" s="154">
        <v>6000</v>
      </c>
      <c r="K95" s="60"/>
      <c r="L95" s="60"/>
      <c r="M95" s="60"/>
      <c r="N95" s="60"/>
      <c r="O95" s="60"/>
      <c r="P95" s="152"/>
    </row>
    <row r="96" spans="1:16" ht="15">
      <c r="A96" s="59" t="s">
        <v>7069</v>
      </c>
      <c r="B96" s="60" t="s">
        <v>7070</v>
      </c>
      <c r="C96" s="60" t="s">
        <v>6868</v>
      </c>
      <c r="D96" s="60">
        <v>0</v>
      </c>
      <c r="E96" s="60" t="s">
        <v>5901</v>
      </c>
      <c r="F96" s="60" t="s">
        <v>7071</v>
      </c>
      <c r="G96" s="60" t="s">
        <v>7072</v>
      </c>
      <c r="H96" s="60" t="s">
        <v>7059</v>
      </c>
      <c r="I96" s="60" t="s">
        <v>6148</v>
      </c>
      <c r="J96" s="154">
        <v>4500</v>
      </c>
      <c r="K96" s="60"/>
      <c r="L96" s="60"/>
      <c r="M96" s="60"/>
      <c r="N96" s="60"/>
      <c r="O96" s="60"/>
      <c r="P96" s="152"/>
    </row>
    <row r="97" spans="1:16" ht="15">
      <c r="A97" s="59" t="s">
        <v>7073</v>
      </c>
      <c r="B97" s="60" t="s">
        <v>7070</v>
      </c>
      <c r="C97" s="60" t="s">
        <v>6868</v>
      </c>
      <c r="D97" s="60">
        <v>0</v>
      </c>
      <c r="E97" s="60" t="s">
        <v>5901</v>
      </c>
      <c r="F97" s="60" t="s">
        <v>7074</v>
      </c>
      <c r="G97" s="60" t="s">
        <v>7075</v>
      </c>
      <c r="H97" s="60" t="s">
        <v>7068</v>
      </c>
      <c r="I97" s="60" t="s">
        <v>6148</v>
      </c>
      <c r="J97" s="154">
        <v>6000</v>
      </c>
      <c r="K97" s="152"/>
      <c r="L97" s="152"/>
      <c r="M97" s="152"/>
      <c r="N97" s="152"/>
      <c r="O97" s="152"/>
      <c r="P97" s="150"/>
    </row>
    <row r="98" spans="1:16" ht="15">
      <c r="A98" s="59" t="s">
        <v>7076</v>
      </c>
      <c r="B98" s="60" t="s">
        <v>7077</v>
      </c>
      <c r="C98" s="60" t="s">
        <v>6868</v>
      </c>
      <c r="D98" s="60">
        <v>0</v>
      </c>
      <c r="E98" s="60" t="s">
        <v>5901</v>
      </c>
      <c r="F98" s="60" t="s">
        <v>7078</v>
      </c>
      <c r="G98" s="60" t="s">
        <v>7079</v>
      </c>
      <c r="H98" s="60" t="s">
        <v>7068</v>
      </c>
      <c r="I98" s="60" t="s">
        <v>6148</v>
      </c>
      <c r="J98" s="154">
        <v>6000</v>
      </c>
      <c r="K98" s="152"/>
      <c r="L98" s="152"/>
      <c r="M98" s="152"/>
      <c r="N98" s="152"/>
      <c r="O98" s="152"/>
      <c r="P98" s="150"/>
    </row>
    <row r="99" spans="1:16" ht="60">
      <c r="A99" s="59" t="s">
        <v>7080</v>
      </c>
      <c r="B99" s="60" t="s">
        <v>7081</v>
      </c>
      <c r="C99" s="60" t="s">
        <v>6868</v>
      </c>
      <c r="D99" s="60">
        <v>0</v>
      </c>
      <c r="E99" s="157" t="s">
        <v>5901</v>
      </c>
      <c r="F99" s="157" t="s">
        <v>7082</v>
      </c>
      <c r="G99" s="60" t="s">
        <v>7083</v>
      </c>
      <c r="H99" s="60" t="s">
        <v>7068</v>
      </c>
      <c r="I99" s="60" t="s">
        <v>6148</v>
      </c>
      <c r="J99" s="154">
        <v>6000</v>
      </c>
      <c r="K99" s="152"/>
      <c r="L99" s="152"/>
      <c r="M99" s="152"/>
      <c r="N99" s="152"/>
      <c r="O99" s="152"/>
      <c r="P99" s="150"/>
    </row>
    <row r="100" spans="1:16" ht="60">
      <c r="A100" s="59" t="s">
        <v>7084</v>
      </c>
      <c r="B100" s="60" t="s">
        <v>7085</v>
      </c>
      <c r="C100" s="60" t="s">
        <v>6868</v>
      </c>
      <c r="D100" s="60">
        <v>0</v>
      </c>
      <c r="E100" s="157" t="s">
        <v>5901</v>
      </c>
      <c r="F100" s="157" t="s">
        <v>7086</v>
      </c>
      <c r="G100" s="60" t="s">
        <v>7087</v>
      </c>
      <c r="H100" s="60" t="s">
        <v>7068</v>
      </c>
      <c r="I100" s="60" t="s">
        <v>6148</v>
      </c>
      <c r="J100" s="154">
        <v>6000</v>
      </c>
      <c r="K100" s="152"/>
      <c r="L100" s="152"/>
      <c r="M100" s="152"/>
      <c r="N100" s="152"/>
      <c r="O100" s="152"/>
      <c r="P100" s="150"/>
    </row>
    <row r="101" spans="1:16" ht="15">
      <c r="A101" s="59" t="s">
        <v>7088</v>
      </c>
      <c r="B101" s="60" t="s">
        <v>7089</v>
      </c>
      <c r="C101" s="60" t="s">
        <v>6868</v>
      </c>
      <c r="D101" s="60">
        <v>0</v>
      </c>
      <c r="E101" s="60" t="s">
        <v>5901</v>
      </c>
      <c r="F101" s="60" t="s">
        <v>7090</v>
      </c>
      <c r="G101" s="60" t="s">
        <v>7091</v>
      </c>
      <c r="H101" s="60" t="s">
        <v>7068</v>
      </c>
      <c r="I101" s="60" t="s">
        <v>6148</v>
      </c>
      <c r="J101" s="154">
        <v>6000</v>
      </c>
      <c r="K101" s="152"/>
      <c r="L101" s="152"/>
      <c r="M101" s="152"/>
      <c r="N101" s="152"/>
      <c r="O101" s="152"/>
      <c r="P101" s="150"/>
    </row>
    <row r="102" spans="1:16" ht="135">
      <c r="A102" s="59" t="s">
        <v>7092</v>
      </c>
      <c r="B102" s="60" t="s">
        <v>7093</v>
      </c>
      <c r="C102" s="60" t="s">
        <v>6868</v>
      </c>
      <c r="D102" s="60">
        <v>0</v>
      </c>
      <c r="E102" s="60" t="s">
        <v>5901</v>
      </c>
      <c r="F102" s="157" t="s">
        <v>7094</v>
      </c>
      <c r="G102" s="60" t="s">
        <v>7095</v>
      </c>
      <c r="H102" s="60" t="s">
        <v>7096</v>
      </c>
      <c r="I102" s="60" t="s">
        <v>3890</v>
      </c>
      <c r="J102" s="154">
        <v>0</v>
      </c>
      <c r="K102" s="152"/>
      <c r="L102" s="152"/>
      <c r="M102" s="152"/>
      <c r="N102" s="152"/>
      <c r="O102" s="152"/>
      <c r="P102" s="150"/>
    </row>
    <row r="103" spans="1:16" ht="15.75">
      <c r="A103" s="59" t="s">
        <v>7097</v>
      </c>
      <c r="B103" s="60" t="s">
        <v>7098</v>
      </c>
      <c r="C103" s="60" t="s">
        <v>6868</v>
      </c>
      <c r="D103" s="60">
        <v>0</v>
      </c>
      <c r="E103" s="60" t="s">
        <v>7099</v>
      </c>
      <c r="F103" s="60" t="s">
        <v>7100</v>
      </c>
      <c r="G103" s="176" t="s">
        <v>7101</v>
      </c>
      <c r="H103" s="60" t="s">
        <v>7102</v>
      </c>
      <c r="I103" s="60" t="s">
        <v>4267</v>
      </c>
      <c r="J103" s="154">
        <v>0</v>
      </c>
      <c r="K103" s="152"/>
      <c r="L103" s="152"/>
      <c r="M103" s="152"/>
      <c r="N103" s="152"/>
      <c r="O103" s="152"/>
      <c r="P103" s="150"/>
    </row>
    <row r="104" spans="1:16" ht="30.75">
      <c r="A104" s="59" t="s">
        <v>7103</v>
      </c>
      <c r="B104" s="60" t="s">
        <v>7104</v>
      </c>
      <c r="C104" s="152" t="s">
        <v>6868</v>
      </c>
      <c r="D104" s="152">
        <v>0</v>
      </c>
      <c r="E104" s="60" t="s">
        <v>5901</v>
      </c>
      <c r="F104" s="152" t="s">
        <v>7105</v>
      </c>
      <c r="G104" s="177" t="s">
        <v>7106</v>
      </c>
      <c r="H104" s="152" t="s">
        <v>7107</v>
      </c>
      <c r="I104" s="152" t="s">
        <v>3890</v>
      </c>
      <c r="J104" s="154">
        <v>0</v>
      </c>
      <c r="K104" s="152"/>
      <c r="L104" s="152"/>
      <c r="M104" s="152"/>
      <c r="N104" s="152"/>
      <c r="O104" s="152"/>
      <c r="P104" s="150"/>
    </row>
    <row r="105" spans="1:16" ht="15">
      <c r="A105" s="59" t="s">
        <v>7108</v>
      </c>
      <c r="B105" s="152" t="s">
        <v>7109</v>
      </c>
      <c r="C105" s="152" t="s">
        <v>6868</v>
      </c>
      <c r="D105" s="152">
        <v>0</v>
      </c>
      <c r="E105" s="152" t="s">
        <v>5901</v>
      </c>
      <c r="F105" s="152" t="s">
        <v>7110</v>
      </c>
      <c r="G105" s="60" t="s">
        <v>7111</v>
      </c>
      <c r="H105" s="152" t="s">
        <v>7112</v>
      </c>
      <c r="I105" s="152" t="s">
        <v>7113</v>
      </c>
      <c r="J105" s="154">
        <v>22942</v>
      </c>
      <c r="K105" s="152"/>
      <c r="L105" s="152"/>
      <c r="M105" s="152"/>
      <c r="N105" s="152"/>
      <c r="O105" s="152"/>
      <c r="P105" s="150"/>
    </row>
    <row r="106" spans="1:16" ht="15.75">
      <c r="A106" s="59" t="s">
        <v>7114</v>
      </c>
      <c r="B106" s="152" t="s">
        <v>7115</v>
      </c>
      <c r="C106" s="152" t="s">
        <v>6868</v>
      </c>
      <c r="D106" s="152">
        <v>0</v>
      </c>
      <c r="E106" s="152" t="s">
        <v>5901</v>
      </c>
      <c r="F106" s="178" t="s">
        <v>7116</v>
      </c>
      <c r="G106" s="172" t="s">
        <v>7117</v>
      </c>
      <c r="H106" s="152" t="s">
        <v>7118</v>
      </c>
      <c r="I106" s="152" t="s">
        <v>3910</v>
      </c>
      <c r="J106" s="154">
        <v>10000</v>
      </c>
      <c r="K106" s="152"/>
      <c r="L106" s="152"/>
      <c r="M106" s="152"/>
      <c r="N106" s="152"/>
      <c r="O106" s="152"/>
      <c r="P106" s="150"/>
    </row>
    <row r="107" spans="1:16" ht="165">
      <c r="A107" s="59" t="s">
        <v>7119</v>
      </c>
      <c r="B107" s="60" t="s">
        <v>7120</v>
      </c>
      <c r="C107" s="60" t="s">
        <v>6868</v>
      </c>
      <c r="D107" s="60">
        <v>0</v>
      </c>
      <c r="E107" s="60" t="s">
        <v>5901</v>
      </c>
      <c r="F107" s="157" t="s">
        <v>7121</v>
      </c>
      <c r="G107" s="60" t="s">
        <v>7122</v>
      </c>
      <c r="H107" s="60" t="s">
        <v>7123</v>
      </c>
      <c r="I107" s="60" t="s">
        <v>7113</v>
      </c>
      <c r="J107" s="154">
        <v>31500</v>
      </c>
      <c r="K107" s="152"/>
      <c r="L107" s="152"/>
      <c r="M107" s="152"/>
      <c r="N107" s="152"/>
      <c r="O107" s="152"/>
      <c r="P107" s="150"/>
    </row>
    <row r="108" spans="1:16" ht="120">
      <c r="A108" s="59" t="s">
        <v>7124</v>
      </c>
      <c r="B108" s="60" t="s">
        <v>7125</v>
      </c>
      <c r="C108" s="60" t="s">
        <v>6868</v>
      </c>
      <c r="D108" s="152">
        <v>0</v>
      </c>
      <c r="E108" s="60" t="s">
        <v>5901</v>
      </c>
      <c r="F108" s="157" t="s">
        <v>4442</v>
      </c>
      <c r="G108" s="60" t="s">
        <v>1013</v>
      </c>
      <c r="H108" s="60" t="s">
        <v>7126</v>
      </c>
      <c r="I108" s="60" t="s">
        <v>3890</v>
      </c>
      <c r="J108" s="154">
        <v>0</v>
      </c>
      <c r="K108" s="152"/>
      <c r="L108" s="152"/>
      <c r="M108" s="152"/>
      <c r="N108" s="152"/>
      <c r="O108" s="152"/>
      <c r="P108" s="150"/>
    </row>
    <row r="109" spans="1:16" ht="150">
      <c r="A109" s="59" t="s">
        <v>7124</v>
      </c>
      <c r="B109" s="60" t="s">
        <v>4507</v>
      </c>
      <c r="C109" s="60" t="s">
        <v>6868</v>
      </c>
      <c r="D109" s="152">
        <v>0</v>
      </c>
      <c r="E109" s="60" t="s">
        <v>5901</v>
      </c>
      <c r="F109" s="157" t="s">
        <v>7127</v>
      </c>
      <c r="G109" s="60" t="s">
        <v>7128</v>
      </c>
      <c r="H109" s="152" t="s">
        <v>7129</v>
      </c>
      <c r="I109" s="60" t="s">
        <v>3890</v>
      </c>
      <c r="J109" s="154">
        <v>0</v>
      </c>
      <c r="K109" s="152"/>
      <c r="L109" s="152"/>
      <c r="M109" s="152"/>
      <c r="N109" s="152"/>
      <c r="O109" s="152"/>
      <c r="P109" s="150"/>
    </row>
    <row r="110" spans="1:16" ht="106.5">
      <c r="A110" s="59" t="s">
        <v>7130</v>
      </c>
      <c r="B110" s="179" t="s">
        <v>7131</v>
      </c>
      <c r="C110" s="60" t="s">
        <v>6868</v>
      </c>
      <c r="D110" s="152">
        <v>0</v>
      </c>
      <c r="E110" s="60" t="s">
        <v>5901</v>
      </c>
      <c r="F110" s="179" t="s">
        <v>7132</v>
      </c>
      <c r="G110" s="60" t="s">
        <v>7133</v>
      </c>
      <c r="H110" s="152" t="s">
        <v>7134</v>
      </c>
      <c r="I110" s="60" t="s">
        <v>3890</v>
      </c>
      <c r="J110" s="180">
        <v>0</v>
      </c>
      <c r="K110" s="152"/>
      <c r="L110" s="152"/>
      <c r="M110" s="152"/>
      <c r="N110" s="152"/>
      <c r="O110" s="152"/>
      <c r="P110" s="150"/>
    </row>
    <row r="111" spans="1:16" ht="39.75">
      <c r="A111" s="181" t="s">
        <v>7135</v>
      </c>
      <c r="B111" s="179" t="s">
        <v>7136</v>
      </c>
      <c r="C111" s="179" t="s">
        <v>6868</v>
      </c>
      <c r="D111" s="179">
        <v>0</v>
      </c>
      <c r="E111" s="60" t="s">
        <v>7099</v>
      </c>
      <c r="F111" s="152" t="s">
        <v>7137</v>
      </c>
      <c r="G111" s="152" t="s">
        <v>7138</v>
      </c>
      <c r="H111" s="60" t="s">
        <v>7139</v>
      </c>
      <c r="I111" s="60" t="s">
        <v>3890</v>
      </c>
      <c r="J111" s="180">
        <v>0</v>
      </c>
      <c r="K111" s="152"/>
      <c r="L111" s="152"/>
      <c r="M111" s="152"/>
      <c r="N111" s="152"/>
      <c r="O111" s="152"/>
      <c r="P111" s="150"/>
    </row>
    <row r="112" spans="1:16" ht="30">
      <c r="A112" s="181" t="s">
        <v>7140</v>
      </c>
      <c r="B112" s="152" t="s">
        <v>7141</v>
      </c>
      <c r="C112" s="179" t="s">
        <v>6868</v>
      </c>
      <c r="D112" s="179">
        <v>0</v>
      </c>
      <c r="E112" s="60" t="s">
        <v>5901</v>
      </c>
      <c r="F112" s="182" t="s">
        <v>7142</v>
      </c>
      <c r="G112" s="182" t="s">
        <v>94</v>
      </c>
      <c r="H112" s="60" t="s">
        <v>5775</v>
      </c>
      <c r="I112" s="60" t="s">
        <v>3890</v>
      </c>
      <c r="J112" s="179" t="s">
        <v>5767</v>
      </c>
      <c r="K112" s="152"/>
      <c r="L112" s="152"/>
      <c r="M112" s="152"/>
      <c r="N112" s="152"/>
      <c r="O112" s="152"/>
      <c r="P112" s="150"/>
    </row>
    <row r="113" spans="1:16" ht="26.25">
      <c r="A113" s="59" t="s">
        <v>7143</v>
      </c>
      <c r="B113" s="60" t="s">
        <v>7144</v>
      </c>
      <c r="C113" s="179" t="s">
        <v>6868</v>
      </c>
      <c r="D113" s="179">
        <v>0</v>
      </c>
      <c r="E113" s="60" t="s">
        <v>5901</v>
      </c>
      <c r="F113" s="174" t="s">
        <v>5054</v>
      </c>
      <c r="G113" s="183" t="s">
        <v>5055</v>
      </c>
      <c r="H113" s="60" t="s">
        <v>5775</v>
      </c>
      <c r="I113" s="60" t="s">
        <v>3890</v>
      </c>
      <c r="J113" s="179" t="s">
        <v>5767</v>
      </c>
      <c r="K113" s="152"/>
      <c r="L113" s="152"/>
      <c r="M113" s="152"/>
      <c r="N113" s="152"/>
      <c r="O113" s="152"/>
      <c r="P113" s="150"/>
    </row>
    <row r="114" spans="1:16" ht="15">
      <c r="A114" s="59" t="s">
        <v>7145</v>
      </c>
      <c r="B114" s="60" t="s">
        <v>7146</v>
      </c>
      <c r="C114" s="60" t="s">
        <v>6868</v>
      </c>
      <c r="D114" s="60">
        <v>0</v>
      </c>
      <c r="E114" s="60" t="s">
        <v>5901</v>
      </c>
      <c r="F114" s="60" t="s">
        <v>7147</v>
      </c>
      <c r="G114" s="60" t="s">
        <v>7148</v>
      </c>
      <c r="H114" s="60" t="s">
        <v>7149</v>
      </c>
      <c r="I114" s="60" t="s">
        <v>7113</v>
      </c>
      <c r="J114" s="154">
        <v>11700</v>
      </c>
      <c r="K114" s="152"/>
      <c r="L114" s="152"/>
      <c r="M114" s="152"/>
      <c r="N114" s="152"/>
      <c r="O114" s="152"/>
      <c r="P114" s="150"/>
    </row>
    <row r="115" spans="1:16" ht="15">
      <c r="A115" s="59" t="s">
        <v>7150</v>
      </c>
      <c r="B115" s="60" t="s">
        <v>7151</v>
      </c>
      <c r="C115" s="60" t="s">
        <v>6868</v>
      </c>
      <c r="D115" s="60">
        <v>0</v>
      </c>
      <c r="E115" s="60" t="s">
        <v>5901</v>
      </c>
      <c r="F115" s="60" t="s">
        <v>7152</v>
      </c>
      <c r="G115" s="60" t="s">
        <v>7153</v>
      </c>
      <c r="H115" s="60" t="s">
        <v>7154</v>
      </c>
      <c r="I115" s="60" t="s">
        <v>3890</v>
      </c>
      <c r="J115" s="60"/>
      <c r="K115" s="152"/>
      <c r="L115" s="152"/>
      <c r="M115" s="152"/>
      <c r="N115" s="152"/>
      <c r="O115" s="152"/>
      <c r="P115" s="150"/>
    </row>
    <row r="116" spans="1:16" ht="15.75">
      <c r="A116" s="59" t="s">
        <v>7155</v>
      </c>
      <c r="B116" s="60" t="s">
        <v>7156</v>
      </c>
      <c r="C116" s="60" t="s">
        <v>6868</v>
      </c>
      <c r="D116" s="60">
        <v>0</v>
      </c>
      <c r="E116" s="60" t="s">
        <v>5901</v>
      </c>
      <c r="F116" s="172" t="s">
        <v>5836</v>
      </c>
      <c r="G116" s="172" t="s">
        <v>5450</v>
      </c>
      <c r="H116" s="166" t="s">
        <v>7157</v>
      </c>
      <c r="I116" s="60" t="s">
        <v>3910</v>
      </c>
      <c r="J116" s="184">
        <v>34677.9</v>
      </c>
      <c r="K116" s="152"/>
      <c r="L116" s="152"/>
      <c r="M116" s="152"/>
      <c r="N116" s="152"/>
      <c r="O116" s="152"/>
      <c r="P116" s="150"/>
    </row>
    <row r="117" spans="1:16" ht="15.75">
      <c r="A117" s="59" t="s">
        <v>7158</v>
      </c>
      <c r="B117" s="60" t="s">
        <v>7159</v>
      </c>
      <c r="C117" s="60" t="s">
        <v>6868</v>
      </c>
      <c r="D117" s="60">
        <v>0</v>
      </c>
      <c r="E117" s="60" t="s">
        <v>5901</v>
      </c>
      <c r="F117" s="172" t="s">
        <v>1573</v>
      </c>
      <c r="G117" s="172" t="s">
        <v>831</v>
      </c>
      <c r="H117" s="166" t="s">
        <v>7160</v>
      </c>
      <c r="I117" s="60" t="s">
        <v>3910</v>
      </c>
      <c r="J117" s="156">
        <v>20000</v>
      </c>
      <c r="K117" s="152"/>
      <c r="L117" s="152"/>
      <c r="M117" s="152"/>
      <c r="N117" s="152"/>
      <c r="O117" s="152"/>
      <c r="P117" s="150"/>
    </row>
    <row r="118" spans="1:16" ht="15">
      <c r="A118" s="59" t="s">
        <v>7161</v>
      </c>
      <c r="B118" s="60" t="s">
        <v>7162</v>
      </c>
      <c r="C118" s="60" t="s">
        <v>6868</v>
      </c>
      <c r="D118" s="60">
        <v>0</v>
      </c>
      <c r="E118" s="60" t="s">
        <v>5901</v>
      </c>
      <c r="F118" s="174" t="s">
        <v>7163</v>
      </c>
      <c r="G118" s="174" t="s">
        <v>7164</v>
      </c>
      <c r="H118" s="60" t="s">
        <v>7165</v>
      </c>
      <c r="I118" s="60" t="s">
        <v>6148</v>
      </c>
      <c r="J118" s="154">
        <v>50000</v>
      </c>
      <c r="K118" s="152"/>
      <c r="L118" s="152"/>
      <c r="M118" s="152"/>
      <c r="N118" s="152"/>
      <c r="O118" s="152"/>
      <c r="P118" s="150"/>
    </row>
    <row r="119" spans="1:16" ht="15">
      <c r="A119" s="59" t="s">
        <v>7166</v>
      </c>
      <c r="B119" s="60" t="s">
        <v>7167</v>
      </c>
      <c r="C119" s="60" t="s">
        <v>6868</v>
      </c>
      <c r="D119" s="60">
        <v>0</v>
      </c>
      <c r="E119" s="60" t="s">
        <v>5901</v>
      </c>
      <c r="F119" s="152" t="s">
        <v>7168</v>
      </c>
      <c r="G119" s="152" t="s">
        <v>7169</v>
      </c>
      <c r="H119" s="166" t="s">
        <v>7170</v>
      </c>
      <c r="I119" s="60" t="s">
        <v>3910</v>
      </c>
      <c r="J119" s="156">
        <v>20000</v>
      </c>
      <c r="K119" s="152"/>
      <c r="L119" s="152"/>
      <c r="M119" s="152"/>
      <c r="N119" s="152"/>
      <c r="O119" s="152"/>
      <c r="P119" s="150"/>
    </row>
    <row r="120" spans="1:16" ht="15">
      <c r="A120" s="59" t="s">
        <v>7171</v>
      </c>
      <c r="B120" s="60" t="s">
        <v>7172</v>
      </c>
      <c r="C120" s="60" t="s">
        <v>6868</v>
      </c>
      <c r="D120" s="60">
        <v>0</v>
      </c>
      <c r="E120" s="60" t="s">
        <v>5901</v>
      </c>
      <c r="F120" s="60" t="s">
        <v>7173</v>
      </c>
      <c r="G120" s="174" t="s">
        <v>7174</v>
      </c>
      <c r="H120" s="60" t="s">
        <v>7165</v>
      </c>
      <c r="I120" s="60" t="s">
        <v>6148</v>
      </c>
      <c r="J120" s="154">
        <v>50000</v>
      </c>
      <c r="K120" s="152"/>
      <c r="L120" s="152"/>
      <c r="M120" s="152"/>
      <c r="N120" s="152"/>
      <c r="O120" s="152"/>
      <c r="P120" s="150"/>
    </row>
    <row r="121" spans="1:16" ht="26.25">
      <c r="A121" s="59" t="s">
        <v>7175</v>
      </c>
      <c r="B121" s="60" t="s">
        <v>7176</v>
      </c>
      <c r="C121" s="60" t="s">
        <v>6868</v>
      </c>
      <c r="D121" s="60">
        <v>0</v>
      </c>
      <c r="E121" s="60" t="s">
        <v>5901</v>
      </c>
      <c r="F121" s="185" t="s">
        <v>7177</v>
      </c>
      <c r="G121" s="174" t="s">
        <v>7178</v>
      </c>
      <c r="H121" s="60" t="s">
        <v>5775</v>
      </c>
      <c r="I121" s="60" t="s">
        <v>3890</v>
      </c>
      <c r="J121" s="179" t="s">
        <v>5767</v>
      </c>
      <c r="K121" s="152"/>
      <c r="L121" s="152"/>
      <c r="M121" s="152"/>
      <c r="N121" s="152"/>
      <c r="O121" s="152"/>
      <c r="P121" s="150"/>
    </row>
    <row r="122" spans="1:16" ht="15">
      <c r="A122" s="59" t="s">
        <v>7179</v>
      </c>
      <c r="B122" s="60" t="s">
        <v>7180</v>
      </c>
      <c r="C122" s="60" t="s">
        <v>6868</v>
      </c>
      <c r="D122" s="60">
        <v>0</v>
      </c>
      <c r="E122" s="60" t="s">
        <v>7181</v>
      </c>
      <c r="F122" s="60" t="s">
        <v>4190</v>
      </c>
      <c r="G122" s="60" t="s">
        <v>4191</v>
      </c>
      <c r="H122" s="60" t="s">
        <v>7182</v>
      </c>
      <c r="I122" s="60" t="s">
        <v>3910</v>
      </c>
      <c r="J122" s="154">
        <v>0</v>
      </c>
      <c r="K122" s="152"/>
      <c r="L122" s="152"/>
      <c r="M122" s="152"/>
      <c r="N122" s="152"/>
      <c r="O122" s="152"/>
      <c r="P122" s="150"/>
    </row>
    <row r="123" spans="1:16" ht="15">
      <c r="A123" s="59" t="s">
        <v>7183</v>
      </c>
      <c r="B123" s="60" t="s">
        <v>7184</v>
      </c>
      <c r="C123" s="60" t="s">
        <v>6868</v>
      </c>
      <c r="D123" s="60">
        <v>0</v>
      </c>
      <c r="E123" s="60" t="s">
        <v>5901</v>
      </c>
      <c r="F123" s="60" t="s">
        <v>7185</v>
      </c>
      <c r="G123" s="60" t="s">
        <v>7186</v>
      </c>
      <c r="H123" s="60" t="s">
        <v>7165</v>
      </c>
      <c r="I123" s="60" t="s">
        <v>6148</v>
      </c>
      <c r="J123" s="154">
        <v>50000</v>
      </c>
      <c r="K123" s="152"/>
      <c r="L123" s="152"/>
      <c r="M123" s="152"/>
      <c r="N123" s="152"/>
      <c r="O123" s="152"/>
      <c r="P123" s="150"/>
    </row>
    <row r="124" spans="1:16" ht="26.25">
      <c r="A124" s="59" t="s">
        <v>7187</v>
      </c>
      <c r="B124" s="60" t="s">
        <v>7188</v>
      </c>
      <c r="C124" s="60" t="s">
        <v>6868</v>
      </c>
      <c r="D124" s="60">
        <v>0</v>
      </c>
      <c r="E124" s="60" t="s">
        <v>5901</v>
      </c>
      <c r="F124" s="186" t="s">
        <v>7189</v>
      </c>
      <c r="G124" s="174" t="s">
        <v>4613</v>
      </c>
      <c r="H124" s="60" t="s">
        <v>5775</v>
      </c>
      <c r="I124" s="60" t="s">
        <v>3890</v>
      </c>
      <c r="J124" s="179" t="s">
        <v>5767</v>
      </c>
      <c r="K124" s="152"/>
      <c r="L124" s="152"/>
      <c r="M124" s="152"/>
      <c r="N124" s="152"/>
      <c r="O124" s="152"/>
      <c r="P124" s="150"/>
    </row>
    <row r="125" spans="1:16" ht="15">
      <c r="A125" s="59" t="s">
        <v>7190</v>
      </c>
      <c r="B125" s="60" t="s">
        <v>7191</v>
      </c>
      <c r="C125" s="60" t="s">
        <v>6868</v>
      </c>
      <c r="D125" s="60">
        <v>0</v>
      </c>
      <c r="E125" s="60" t="s">
        <v>5901</v>
      </c>
      <c r="F125" s="60" t="s">
        <v>7192</v>
      </c>
      <c r="G125" s="60" t="s">
        <v>7193</v>
      </c>
      <c r="H125" s="60" t="s">
        <v>7165</v>
      </c>
      <c r="I125" s="60" t="s">
        <v>6148</v>
      </c>
      <c r="J125" s="154">
        <v>50000</v>
      </c>
      <c r="K125" s="152"/>
      <c r="L125" s="152"/>
      <c r="M125" s="152"/>
      <c r="N125" s="152"/>
      <c r="O125" s="152"/>
      <c r="P125" s="150"/>
    </row>
    <row r="126" spans="1:16" ht="15">
      <c r="A126" s="59" t="s">
        <v>7194</v>
      </c>
      <c r="B126" s="60" t="s">
        <v>7195</v>
      </c>
      <c r="C126" s="60" t="s">
        <v>6868</v>
      </c>
      <c r="D126" s="60">
        <v>0</v>
      </c>
      <c r="E126" s="60" t="s">
        <v>5901</v>
      </c>
      <c r="F126" s="60" t="s">
        <v>7196</v>
      </c>
      <c r="G126" s="60" t="s">
        <v>7197</v>
      </c>
      <c r="H126" s="60" t="s">
        <v>7165</v>
      </c>
      <c r="I126" s="60" t="s">
        <v>6148</v>
      </c>
      <c r="J126" s="154">
        <v>50000</v>
      </c>
      <c r="K126" s="152"/>
      <c r="L126" s="152"/>
      <c r="M126" s="152"/>
      <c r="N126" s="152"/>
      <c r="O126" s="152"/>
      <c r="P126" s="150"/>
    </row>
    <row r="127" spans="1:16" ht="15">
      <c r="A127" s="59" t="s">
        <v>7198</v>
      </c>
      <c r="B127" s="60" t="s">
        <v>7199</v>
      </c>
      <c r="C127" s="60" t="s">
        <v>6868</v>
      </c>
      <c r="D127" s="60">
        <v>0</v>
      </c>
      <c r="E127" s="60" t="s">
        <v>5901</v>
      </c>
      <c r="F127" s="183" t="s">
        <v>7200</v>
      </c>
      <c r="G127" s="187" t="s">
        <v>7201</v>
      </c>
      <c r="H127" s="60" t="s">
        <v>7165</v>
      </c>
      <c r="I127" s="60" t="s">
        <v>6148</v>
      </c>
      <c r="J127" s="154">
        <v>50000</v>
      </c>
      <c r="K127" s="152"/>
      <c r="L127" s="152"/>
      <c r="M127" s="152"/>
      <c r="N127" s="152"/>
      <c r="O127" s="152"/>
      <c r="P127" s="150"/>
    </row>
    <row r="128" spans="1:16" ht="26.25">
      <c r="A128" s="59" t="s">
        <v>7202</v>
      </c>
      <c r="B128" s="60" t="s">
        <v>7203</v>
      </c>
      <c r="C128" s="60" t="s">
        <v>6868</v>
      </c>
      <c r="D128" s="60">
        <v>0</v>
      </c>
      <c r="E128" s="60" t="s">
        <v>5901</v>
      </c>
      <c r="F128" s="185" t="s">
        <v>7204</v>
      </c>
      <c r="G128" s="152" t="s">
        <v>3185</v>
      </c>
      <c r="H128" s="60" t="s">
        <v>5775</v>
      </c>
      <c r="I128" s="60" t="s">
        <v>3890</v>
      </c>
      <c r="J128" s="179" t="s">
        <v>5767</v>
      </c>
      <c r="K128" s="152"/>
      <c r="L128" s="152"/>
      <c r="M128" s="152"/>
      <c r="N128" s="152"/>
      <c r="O128" s="152"/>
      <c r="P128" s="150"/>
    </row>
    <row r="129" spans="1:16" ht="26.25">
      <c r="A129" s="59" t="s">
        <v>7205</v>
      </c>
      <c r="B129" s="60" t="s">
        <v>7206</v>
      </c>
      <c r="C129" s="60" t="s">
        <v>6868</v>
      </c>
      <c r="D129" s="60">
        <v>0</v>
      </c>
      <c r="E129" s="60" t="s">
        <v>5901</v>
      </c>
      <c r="F129" s="60" t="s">
        <v>7207</v>
      </c>
      <c r="G129" s="152" t="s">
        <v>7208</v>
      </c>
      <c r="H129" s="60" t="s">
        <v>5775</v>
      </c>
      <c r="I129" s="60" t="s">
        <v>3890</v>
      </c>
      <c r="J129" s="179" t="s">
        <v>5767</v>
      </c>
      <c r="K129" s="152"/>
      <c r="L129" s="152"/>
      <c r="M129" s="152"/>
      <c r="N129" s="152"/>
      <c r="O129" s="152"/>
      <c r="P129" s="150"/>
    </row>
    <row r="130" spans="1:16" ht="15">
      <c r="A130" s="59" t="s">
        <v>7209</v>
      </c>
      <c r="B130" s="60" t="s">
        <v>7210</v>
      </c>
      <c r="C130" s="60" t="s">
        <v>6868</v>
      </c>
      <c r="D130" s="60">
        <v>0</v>
      </c>
      <c r="E130" s="60" t="s">
        <v>5901</v>
      </c>
      <c r="F130" s="152" t="s">
        <v>1793</v>
      </c>
      <c r="G130" s="152" t="s">
        <v>506</v>
      </c>
      <c r="H130" s="166" t="s">
        <v>7211</v>
      </c>
      <c r="I130" s="60" t="s">
        <v>3910</v>
      </c>
      <c r="J130" s="156">
        <v>80000</v>
      </c>
      <c r="K130" s="152"/>
      <c r="L130" s="152"/>
      <c r="M130" s="152"/>
      <c r="N130" s="152"/>
      <c r="O130" s="152"/>
      <c r="P130" s="150"/>
    </row>
    <row r="131" spans="1:16" ht="15">
      <c r="A131" s="59" t="s">
        <v>7212</v>
      </c>
      <c r="B131" s="175" t="s">
        <v>7213</v>
      </c>
      <c r="C131" s="60" t="s">
        <v>6868</v>
      </c>
      <c r="D131" s="60">
        <v>0</v>
      </c>
      <c r="E131" s="60" t="s">
        <v>5901</v>
      </c>
      <c r="F131" s="60"/>
      <c r="G131" s="60"/>
      <c r="H131" s="166" t="s">
        <v>7214</v>
      </c>
      <c r="I131" s="60" t="s">
        <v>3910</v>
      </c>
      <c r="J131" s="60"/>
      <c r="K131" s="152"/>
      <c r="L131" s="152"/>
      <c r="M131" s="152"/>
      <c r="N131" s="152"/>
      <c r="O131" s="152"/>
      <c r="P131" s="150"/>
    </row>
    <row r="132" spans="1:16" ht="15">
      <c r="A132" s="59" t="s">
        <v>7215</v>
      </c>
      <c r="B132" s="175" t="s">
        <v>7216</v>
      </c>
      <c r="C132" s="60" t="s">
        <v>6868</v>
      </c>
      <c r="D132" s="60">
        <v>0</v>
      </c>
      <c r="E132" s="60" t="s">
        <v>5901</v>
      </c>
      <c r="F132" s="60"/>
      <c r="G132" s="60"/>
      <c r="H132" s="166" t="s">
        <v>7217</v>
      </c>
      <c r="I132" s="60" t="s">
        <v>3910</v>
      </c>
      <c r="J132" s="60"/>
      <c r="K132" s="152"/>
      <c r="L132" s="152"/>
      <c r="M132" s="152"/>
      <c r="N132" s="152"/>
      <c r="O132" s="152"/>
      <c r="P132" s="150"/>
    </row>
    <row r="133" spans="1:16" ht="15.75">
      <c r="A133" s="59" t="s">
        <v>7218</v>
      </c>
      <c r="B133" s="175" t="s">
        <v>7219</v>
      </c>
      <c r="C133" s="60" t="s">
        <v>6868</v>
      </c>
      <c r="D133" s="60">
        <v>0</v>
      </c>
      <c r="E133" s="60" t="s">
        <v>5901</v>
      </c>
      <c r="F133" s="172" t="s">
        <v>7220</v>
      </c>
      <c r="G133" s="172" t="s">
        <v>7221</v>
      </c>
      <c r="H133" s="166" t="s">
        <v>7222</v>
      </c>
      <c r="I133" s="60" t="s">
        <v>3910</v>
      </c>
      <c r="J133" s="154">
        <v>20000</v>
      </c>
      <c r="K133" s="152"/>
      <c r="L133" s="152"/>
      <c r="M133" s="152"/>
      <c r="N133" s="152"/>
      <c r="O133" s="152"/>
      <c r="P133" s="150"/>
    </row>
    <row r="134" spans="1:16" ht="15">
      <c r="A134" s="59" t="s">
        <v>7223</v>
      </c>
      <c r="B134" s="60" t="s">
        <v>7224</v>
      </c>
      <c r="C134" s="60" t="s">
        <v>6868</v>
      </c>
      <c r="D134" s="60">
        <v>0</v>
      </c>
      <c r="E134" s="60" t="s">
        <v>5901</v>
      </c>
      <c r="F134" s="60" t="s">
        <v>5836</v>
      </c>
      <c r="G134" s="188" t="s">
        <v>5450</v>
      </c>
      <c r="H134" s="60" t="s">
        <v>7154</v>
      </c>
      <c r="I134" s="60" t="s">
        <v>3890</v>
      </c>
      <c r="J134" s="154">
        <v>50000</v>
      </c>
      <c r="K134" s="152"/>
      <c r="L134" s="152"/>
      <c r="M134" s="152"/>
      <c r="N134" s="152"/>
      <c r="O134" s="152"/>
      <c r="P134" s="150"/>
    </row>
    <row r="135" spans="1:16" ht="15">
      <c r="A135" s="59" t="s">
        <v>7225</v>
      </c>
      <c r="B135" s="60" t="s">
        <v>7226</v>
      </c>
      <c r="C135" s="60" t="s">
        <v>6868</v>
      </c>
      <c r="D135" s="60">
        <v>0</v>
      </c>
      <c r="E135" s="60" t="s">
        <v>5901</v>
      </c>
      <c r="F135" s="60" t="s">
        <v>2357</v>
      </c>
      <c r="G135" s="60" t="s">
        <v>527</v>
      </c>
      <c r="H135" s="60" t="s">
        <v>7227</v>
      </c>
      <c r="I135" s="60" t="s">
        <v>3890</v>
      </c>
      <c r="J135" s="154">
        <v>0</v>
      </c>
      <c r="K135" s="152"/>
      <c r="L135" s="152"/>
      <c r="M135" s="152"/>
      <c r="N135" s="152"/>
      <c r="O135" s="152"/>
      <c r="P135" s="150"/>
    </row>
    <row r="136" spans="1:16" ht="15">
      <c r="A136" s="59" t="s">
        <v>7228</v>
      </c>
      <c r="B136" s="60" t="s">
        <v>7229</v>
      </c>
      <c r="C136" s="60" t="s">
        <v>6868</v>
      </c>
      <c r="D136" s="60">
        <v>0</v>
      </c>
      <c r="E136" s="60" t="s">
        <v>5901</v>
      </c>
      <c r="F136" s="60" t="s">
        <v>7230</v>
      </c>
      <c r="G136" s="60" t="s">
        <v>999</v>
      </c>
      <c r="H136" s="60" t="s">
        <v>7165</v>
      </c>
      <c r="I136" s="60" t="s">
        <v>6148</v>
      </c>
      <c r="J136" s="154">
        <v>50000</v>
      </c>
      <c r="K136" s="152"/>
      <c r="L136" s="152"/>
      <c r="M136" s="152"/>
      <c r="N136" s="152"/>
      <c r="O136" s="152"/>
      <c r="P136" s="150"/>
    </row>
    <row r="137" spans="1:16" ht="15">
      <c r="A137" s="59" t="s">
        <v>7231</v>
      </c>
      <c r="B137" s="60" t="s">
        <v>7232</v>
      </c>
      <c r="C137" s="60" t="s">
        <v>6868</v>
      </c>
      <c r="D137" s="60">
        <v>0</v>
      </c>
      <c r="E137" s="60" t="s">
        <v>5901</v>
      </c>
      <c r="F137" s="60" t="s">
        <v>7233</v>
      </c>
      <c r="G137" s="60" t="s">
        <v>7234</v>
      </c>
      <c r="H137" s="60" t="s">
        <v>7165</v>
      </c>
      <c r="I137" s="60" t="s">
        <v>6148</v>
      </c>
      <c r="J137" s="154">
        <v>50000</v>
      </c>
      <c r="K137" s="152"/>
      <c r="L137" s="152"/>
      <c r="M137" s="152"/>
      <c r="N137" s="152"/>
      <c r="O137" s="152"/>
      <c r="P137" s="150"/>
    </row>
    <row r="138" spans="1:16" ht="15">
      <c r="A138" s="59" t="s">
        <v>7235</v>
      </c>
      <c r="B138" s="60" t="s">
        <v>7236</v>
      </c>
      <c r="C138" s="60" t="s">
        <v>6868</v>
      </c>
      <c r="D138" s="60">
        <v>0</v>
      </c>
      <c r="E138" s="60" t="s">
        <v>5901</v>
      </c>
      <c r="F138" s="60" t="s">
        <v>7237</v>
      </c>
      <c r="G138" s="60" t="s">
        <v>7238</v>
      </c>
      <c r="H138" s="60" t="s">
        <v>7227</v>
      </c>
      <c r="I138" s="60" t="s">
        <v>3890</v>
      </c>
      <c r="J138" s="154">
        <v>0</v>
      </c>
      <c r="K138" s="152"/>
      <c r="L138" s="152"/>
      <c r="M138" s="152"/>
      <c r="N138" s="152"/>
      <c r="O138" s="152"/>
      <c r="P138" s="150"/>
    </row>
    <row r="139" spans="1:16" ht="26.25">
      <c r="A139" s="59" t="s">
        <v>7239</v>
      </c>
      <c r="B139" s="60" t="s">
        <v>7240</v>
      </c>
      <c r="C139" s="60" t="s">
        <v>6868</v>
      </c>
      <c r="D139" s="60">
        <v>0</v>
      </c>
      <c r="E139" s="60" t="s">
        <v>5901</v>
      </c>
      <c r="F139" s="60" t="s">
        <v>7241</v>
      </c>
      <c r="G139" s="152" t="s">
        <v>46</v>
      </c>
      <c r="H139" s="60" t="s">
        <v>5775</v>
      </c>
      <c r="I139" s="60" t="s">
        <v>3890</v>
      </c>
      <c r="J139" s="179" t="s">
        <v>5767</v>
      </c>
      <c r="K139" s="152"/>
      <c r="L139" s="152"/>
      <c r="M139" s="152"/>
      <c r="N139" s="152"/>
      <c r="O139" s="152"/>
      <c r="P139" s="150"/>
    </row>
    <row r="140" spans="1:16" ht="15">
      <c r="A140" s="59" t="s">
        <v>7242</v>
      </c>
      <c r="B140" s="60" t="s">
        <v>7243</v>
      </c>
      <c r="C140" s="60" t="s">
        <v>6868</v>
      </c>
      <c r="D140" s="60">
        <v>0</v>
      </c>
      <c r="E140" s="60" t="s">
        <v>5901</v>
      </c>
      <c r="F140" s="152" t="s">
        <v>7244</v>
      </c>
      <c r="G140" s="60" t="s">
        <v>7245</v>
      </c>
      <c r="H140" s="60" t="s">
        <v>7227</v>
      </c>
      <c r="I140" s="60" t="s">
        <v>3890</v>
      </c>
      <c r="J140" s="154">
        <v>0</v>
      </c>
      <c r="K140" s="152"/>
      <c r="L140" s="152"/>
      <c r="M140" s="152"/>
      <c r="N140" s="152"/>
      <c r="O140" s="152"/>
      <c r="P140" s="150"/>
    </row>
    <row r="141" spans="1:16" ht="15">
      <c r="A141" s="59" t="s">
        <v>7246</v>
      </c>
      <c r="B141" s="60" t="s">
        <v>7247</v>
      </c>
      <c r="C141" s="60" t="s">
        <v>6868</v>
      </c>
      <c r="D141" s="60">
        <v>0</v>
      </c>
      <c r="E141" s="60" t="s">
        <v>5901</v>
      </c>
      <c r="F141" s="152" t="s">
        <v>7248</v>
      </c>
      <c r="G141" s="175" t="s">
        <v>7249</v>
      </c>
      <c r="H141" s="60" t="s">
        <v>7250</v>
      </c>
      <c r="I141" s="60" t="s">
        <v>3910</v>
      </c>
      <c r="J141" s="189">
        <v>84700</v>
      </c>
      <c r="K141" s="152"/>
      <c r="L141" s="152"/>
      <c r="M141" s="152"/>
      <c r="N141" s="152"/>
      <c r="O141" s="152"/>
      <c r="P141" s="150"/>
    </row>
    <row r="142" spans="1:16" ht="15">
      <c r="A142" s="59" t="s">
        <v>7251</v>
      </c>
      <c r="B142" s="60" t="s">
        <v>7252</v>
      </c>
      <c r="C142" s="60" t="s">
        <v>6868</v>
      </c>
      <c r="D142" s="60">
        <v>0</v>
      </c>
      <c r="E142" s="188" t="s">
        <v>5901</v>
      </c>
      <c r="F142" s="188" t="s">
        <v>1773</v>
      </c>
      <c r="G142" s="152" t="s">
        <v>506</v>
      </c>
      <c r="H142" s="60" t="s">
        <v>7253</v>
      </c>
      <c r="I142" s="60" t="s">
        <v>3890</v>
      </c>
      <c r="J142" s="154">
        <v>50000</v>
      </c>
      <c r="K142" s="152"/>
      <c r="L142" s="152"/>
      <c r="M142" s="152"/>
      <c r="N142" s="152"/>
      <c r="O142" s="152"/>
      <c r="P142" s="150"/>
    </row>
    <row r="143" spans="1:16" ht="30">
      <c r="A143" s="59" t="s">
        <v>7254</v>
      </c>
      <c r="B143" s="60" t="s">
        <v>7255</v>
      </c>
      <c r="C143" s="60" t="s">
        <v>6868</v>
      </c>
      <c r="D143" s="60">
        <v>0</v>
      </c>
      <c r="E143" s="60" t="s">
        <v>5901</v>
      </c>
      <c r="F143" s="157" t="s">
        <v>7256</v>
      </c>
      <c r="G143" s="60" t="s">
        <v>7257</v>
      </c>
      <c r="H143" s="60" t="s">
        <v>7258</v>
      </c>
      <c r="I143" s="60" t="s">
        <v>7259</v>
      </c>
      <c r="J143" s="154">
        <v>22334.6</v>
      </c>
      <c r="K143" s="190">
        <v>44173</v>
      </c>
      <c r="L143" s="190">
        <v>44173</v>
      </c>
      <c r="M143" s="190">
        <v>44538</v>
      </c>
      <c r="N143" s="152"/>
      <c r="O143" s="152"/>
      <c r="P143" s="150"/>
    </row>
    <row r="144" spans="1:16" ht="15">
      <c r="A144" s="59" t="s">
        <v>7260</v>
      </c>
      <c r="B144" s="60" t="s">
        <v>7261</v>
      </c>
      <c r="C144" s="60" t="s">
        <v>6868</v>
      </c>
      <c r="D144" s="60">
        <v>0</v>
      </c>
      <c r="E144" s="60" t="s">
        <v>5901</v>
      </c>
      <c r="F144" s="152" t="s">
        <v>1474</v>
      </c>
      <c r="G144" s="175" t="s">
        <v>1013</v>
      </c>
      <c r="H144" s="60" t="s">
        <v>7262</v>
      </c>
      <c r="I144" s="60" t="s">
        <v>3910</v>
      </c>
      <c r="J144" s="154">
        <v>40000</v>
      </c>
      <c r="K144" s="152"/>
      <c r="L144" s="152"/>
      <c r="M144" s="152"/>
      <c r="N144" s="152"/>
      <c r="O144" s="152"/>
      <c r="P144" s="150"/>
    </row>
    <row r="145" spans="1:16" ht="26.25">
      <c r="A145" s="59" t="s">
        <v>7263</v>
      </c>
      <c r="B145" s="60" t="s">
        <v>7264</v>
      </c>
      <c r="C145" s="60" t="s">
        <v>6868</v>
      </c>
      <c r="D145" s="60">
        <v>0</v>
      </c>
      <c r="E145" s="60" t="s">
        <v>5901</v>
      </c>
      <c r="F145" s="174" t="s">
        <v>1591</v>
      </c>
      <c r="G145" s="174" t="s">
        <v>1592</v>
      </c>
      <c r="H145" s="60" t="s">
        <v>5775</v>
      </c>
      <c r="I145" s="60" t="s">
        <v>3890</v>
      </c>
      <c r="J145" s="179" t="s">
        <v>5767</v>
      </c>
      <c r="K145" s="152"/>
      <c r="L145" s="152"/>
      <c r="M145" s="152"/>
      <c r="N145" s="152"/>
      <c r="O145" s="152"/>
      <c r="P145" s="150"/>
    </row>
    <row r="146" spans="1:16" ht="15.75">
      <c r="A146" s="59"/>
      <c r="B146" s="60" t="s">
        <v>7265</v>
      </c>
      <c r="C146" s="60" t="s">
        <v>6868</v>
      </c>
      <c r="D146" s="60">
        <v>0</v>
      </c>
      <c r="E146" s="60" t="s">
        <v>5901</v>
      </c>
      <c r="F146" s="172" t="s">
        <v>7266</v>
      </c>
      <c r="G146" s="178" t="s">
        <v>7138</v>
      </c>
      <c r="H146" s="174" t="s">
        <v>7267</v>
      </c>
      <c r="I146" s="60" t="s">
        <v>3910</v>
      </c>
      <c r="J146" s="154">
        <v>0</v>
      </c>
      <c r="K146" s="152"/>
      <c r="L146" s="152"/>
      <c r="M146" s="152"/>
      <c r="N146" s="152"/>
      <c r="O146" s="152"/>
      <c r="P146" s="152"/>
    </row>
  </sheetData>
  <sheetProtection algorithmName="SHA-512" hashValue="CF5HvqFoNE1U8SKXcQa3Z5cbcSWJ2+Hw/RYLu1ALGNm8Hxt/+PgSJTzBG8a30VN4SQSVJRRVSMv7xYwjeJ7gdA==" saltValue="sJlED4RgDvWYHXUjdnKZcA==" spinCount="100000" sheet="1" objects="1" scenarios="1"/>
  <mergeCells count="13">
    <mergeCell ref="N1:O2"/>
    <mergeCell ref="K2:M2"/>
    <mergeCell ref="A1:A3"/>
    <mergeCell ref="B1:B3"/>
    <mergeCell ref="C1:C3"/>
    <mergeCell ref="D1:D3"/>
    <mergeCell ref="E1:E3"/>
    <mergeCell ref="F1:F3"/>
    <mergeCell ref="G1:G3"/>
    <mergeCell ref="H1:H3"/>
    <mergeCell ref="I1:I3"/>
    <mergeCell ref="J1:J3"/>
    <mergeCell ref="K1:M1"/>
  </mergeCells>
  <hyperlinks>
    <hyperlink ref="C4" r:id="rId1" xr:uid="{3038DDC1-C5AB-4FF9-BCE1-C2B227524C22}"/>
    <hyperlink ref="C5" r:id="rId2" xr:uid="{7CFA94A3-A12F-4444-B52D-58A6C20EB430}"/>
    <hyperlink ref="C6" r:id="rId3" xr:uid="{A5E744B3-32C5-495D-9CC6-39A62E39E722}"/>
    <hyperlink ref="C8" r:id="rId4" xr:uid="{42C06AB3-78CD-4B17-A2DE-C12C22998DC0}"/>
    <hyperlink ref="C10" r:id="rId5" xr:uid="{B5570004-06EC-49F8-8460-5158AB7730EF}"/>
    <hyperlink ref="C11" r:id="rId6" xr:uid="{BD6ED566-0444-4345-A991-7BAEBB892C7D}"/>
    <hyperlink ref="C14" r:id="rId7" xr:uid="{03766D7C-E514-4EB8-A816-657B98F8EC2F}"/>
    <hyperlink ref="C15" r:id="rId8" xr:uid="{77654133-E06B-4161-9975-725E46DE5E93}"/>
    <hyperlink ref="C16" r:id="rId9" xr:uid="{CD06737B-8BE1-4175-AD24-4269C4F67877}"/>
    <hyperlink ref="C17" r:id="rId10" xr:uid="{C22D5B81-D2B3-446C-A515-E1E6AD86231D}"/>
    <hyperlink ref="C18" r:id="rId11" xr:uid="{98913166-F7F4-4199-ACE5-F4C686A301B1}"/>
    <hyperlink ref="C24" r:id="rId12" xr:uid="{70846652-2E99-4DF4-B46A-D992BF620EAB}"/>
    <hyperlink ref="C25" r:id="rId13" xr:uid="{AB608A47-C494-443D-90D2-8B259D53011E}"/>
    <hyperlink ref="C26" r:id="rId14" xr:uid="{3D329D13-9CDD-4D3D-A959-9C0651D20054}"/>
    <hyperlink ref="C27" r:id="rId15" xr:uid="{60797908-01D7-4E44-B5D6-F8B9DB7AFA79}"/>
    <hyperlink ref="C28" r:id="rId16" xr:uid="{C22EEDED-9374-4D3F-9AB6-1F04682A675D}"/>
    <hyperlink ref="C29" r:id="rId17" xr:uid="{3E82DD22-4E82-4CB1-9FE1-E4A13C0ABA06}"/>
    <hyperlink ref="C31" r:id="rId18" xr:uid="{C72C6896-1B19-4EE1-BBD5-4611CD746185}"/>
    <hyperlink ref="C36" r:id="rId19" xr:uid="{9774C8DF-EC28-4E40-8BF2-8C331546722B}"/>
    <hyperlink ref="C37" r:id="rId20" xr:uid="{9CB0C29C-F6FD-44CA-94F2-2DF01A1AB843}"/>
    <hyperlink ref="C38" r:id="rId21" xr:uid="{BD46CB67-A6A2-43D1-868C-83DCE74B61F7}"/>
    <hyperlink ref="C39" r:id="rId22" xr:uid="{8859DF2E-F746-43E4-B977-2688410D33CC}"/>
    <hyperlink ref="C40" r:id="rId23" xr:uid="{0DAAABD0-3288-41A3-BF9E-7C1BC9C31C81}"/>
    <hyperlink ref="C41" r:id="rId24" xr:uid="{17653816-9985-4BC6-9720-3728E1D59F1E}"/>
    <hyperlink ref="C42" r:id="rId25" xr:uid="{0BC1F568-4151-4378-96F9-E166CB9A5CE9}"/>
    <hyperlink ref="C44" r:id="rId26" xr:uid="{C928C0AE-976A-4385-9378-FE5BB0DDB668}"/>
    <hyperlink ref="C46" r:id="rId27" xr:uid="{4E3BE805-ECB3-4A37-8737-8CEDDC3CF35B}"/>
    <hyperlink ref="C47" r:id="rId28" xr:uid="{47443991-9DA5-4305-B4BC-E3D2346BA673}"/>
    <hyperlink ref="C48" r:id="rId29" xr:uid="{9B0DA6C1-CBDF-4CC1-95B2-BE0A6EA27F93}"/>
    <hyperlink ref="C49" r:id="rId30" xr:uid="{031E8959-7096-4202-AADE-25293CE0E999}"/>
    <hyperlink ref="C50" r:id="rId31" xr:uid="{52B273A0-896C-46AF-90BA-4F959A352CCC}"/>
    <hyperlink ref="C51" r:id="rId32" xr:uid="{E8E1C2FF-6DA5-4B81-9D7B-B3E124209E63}"/>
    <hyperlink ref="C52" r:id="rId33" xr:uid="{900C3964-AA14-4CCF-AF79-5D4B4F34F172}"/>
    <hyperlink ref="C53" r:id="rId34" xr:uid="{EB912E19-AE4F-4FA8-8A1F-F1AD6A677A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86B8-9535-4868-ACE3-DFD28A95BE37}">
  <sheetPr>
    <outlinePr summaryBelow="0" summaryRight="0"/>
  </sheetPr>
  <dimension ref="A1:N110"/>
  <sheetViews>
    <sheetView workbookViewId="0">
      <pane xSplit="2" ySplit="2" topLeftCell="C111" activePane="bottomRight" state="frozen"/>
      <selection pane="bottomRight" activeCell="B111" sqref="B111"/>
      <selection pane="bottomLeft" activeCell="A3" sqref="A3"/>
      <selection pane="topRight" activeCell="C1" sqref="C1"/>
    </sheetView>
  </sheetViews>
  <sheetFormatPr defaultColWidth="14.42578125" defaultRowHeight="15" customHeight="1"/>
  <cols>
    <col min="1" max="1" width="12.5703125" customWidth="1"/>
    <col min="2" max="2" width="27.42578125" customWidth="1"/>
    <col min="3" max="3" width="11.28515625" customWidth="1"/>
    <col min="4" max="4" width="41.5703125" customWidth="1"/>
    <col min="5" max="5" width="66.42578125" customWidth="1"/>
    <col min="6" max="6" width="28.42578125" customWidth="1"/>
    <col min="7" max="7" width="85.140625" customWidth="1"/>
    <col min="8" max="8" width="28" customWidth="1"/>
    <col min="9" max="9" width="18.7109375" style="101" customWidth="1"/>
    <col min="10" max="10" width="18.5703125" style="108" customWidth="1"/>
    <col min="11" max="11" width="47.5703125" customWidth="1"/>
    <col min="12" max="12" width="25.7109375" customWidth="1"/>
    <col min="13" max="13" width="12" customWidth="1"/>
    <col min="14" max="14" width="52.85546875" customWidth="1"/>
    <col min="15" max="15" width="32.42578125" customWidth="1"/>
  </cols>
  <sheetData>
    <row r="1" spans="1:14" ht="36.75" customHeight="1">
      <c r="A1" s="1"/>
      <c r="B1" s="1"/>
      <c r="C1" s="790" t="s">
        <v>5759</v>
      </c>
      <c r="D1" s="813"/>
      <c r="E1" s="813"/>
      <c r="F1" s="813"/>
      <c r="G1" s="813"/>
      <c r="H1" s="813"/>
      <c r="I1" s="813"/>
      <c r="J1" s="813"/>
      <c r="K1" s="813"/>
      <c r="L1" s="813"/>
      <c r="M1" s="813"/>
      <c r="N1" s="814"/>
    </row>
    <row r="2" spans="1:14" ht="31.5" customHeight="1">
      <c r="A2" s="3" t="s">
        <v>1</v>
      </c>
      <c r="B2" s="3" t="s">
        <v>2</v>
      </c>
      <c r="C2" s="3" t="s">
        <v>3</v>
      </c>
      <c r="D2" s="65" t="s">
        <v>3848</v>
      </c>
      <c r="E2" s="65" t="s">
        <v>5</v>
      </c>
      <c r="F2" s="65" t="s">
        <v>6</v>
      </c>
      <c r="G2" s="3" t="s">
        <v>7</v>
      </c>
      <c r="H2" s="3" t="s">
        <v>8</v>
      </c>
      <c r="I2" s="96" t="s">
        <v>9</v>
      </c>
      <c r="J2" s="812" t="s">
        <v>3849</v>
      </c>
      <c r="K2" s="824"/>
      <c r="L2" s="791" t="s">
        <v>3850</v>
      </c>
      <c r="M2" s="814"/>
      <c r="N2" s="3" t="s">
        <v>12</v>
      </c>
    </row>
    <row r="3" spans="1:14" ht="17.25" customHeight="1">
      <c r="A3" s="115" t="s">
        <v>3851</v>
      </c>
      <c r="B3" s="226" t="s">
        <v>3852</v>
      </c>
      <c r="C3" s="62">
        <v>0</v>
      </c>
      <c r="D3" s="57" t="s">
        <v>2260</v>
      </c>
      <c r="E3" s="61" t="s">
        <v>3853</v>
      </c>
      <c r="F3" s="63" t="s">
        <v>398</v>
      </c>
      <c r="G3" s="58" t="s">
        <v>3854</v>
      </c>
      <c r="H3" s="58" t="s">
        <v>3855</v>
      </c>
      <c r="I3" s="97">
        <v>47350</v>
      </c>
      <c r="J3" s="105"/>
      <c r="K3" s="5"/>
      <c r="L3" s="67"/>
      <c r="M3" s="5"/>
      <c r="N3" s="9"/>
    </row>
    <row r="4" spans="1:14" ht="15.75" customHeight="1">
      <c r="A4" s="112" t="s">
        <v>3856</v>
      </c>
      <c r="B4" s="226" t="s">
        <v>3857</v>
      </c>
      <c r="C4" s="62">
        <v>0</v>
      </c>
      <c r="D4" s="57" t="s">
        <v>2260</v>
      </c>
      <c r="E4" s="57" t="s">
        <v>3858</v>
      </c>
      <c r="F4" s="64" t="s">
        <v>3859</v>
      </c>
      <c r="G4" s="60" t="s">
        <v>3854</v>
      </c>
      <c r="H4" s="60" t="s">
        <v>3855</v>
      </c>
      <c r="I4" s="98">
        <v>48000</v>
      </c>
      <c r="J4" s="105"/>
      <c r="K4" s="5"/>
      <c r="L4" s="67"/>
      <c r="M4" s="6"/>
      <c r="N4" s="9"/>
    </row>
    <row r="5" spans="1:14" ht="18" customHeight="1">
      <c r="A5" s="112" t="s">
        <v>3860</v>
      </c>
      <c r="B5" s="226" t="s">
        <v>3861</v>
      </c>
      <c r="C5" s="62">
        <v>0</v>
      </c>
      <c r="D5" s="57" t="s">
        <v>2260</v>
      </c>
      <c r="E5" s="57" t="s">
        <v>3862</v>
      </c>
      <c r="F5" s="64" t="s">
        <v>3863</v>
      </c>
      <c r="G5" s="60" t="s">
        <v>3854</v>
      </c>
      <c r="H5" s="60" t="s">
        <v>3855</v>
      </c>
      <c r="I5" s="99">
        <v>80000</v>
      </c>
      <c r="J5" s="105"/>
      <c r="K5" s="5"/>
      <c r="L5" s="68"/>
      <c r="M5" s="5"/>
      <c r="N5" s="9"/>
    </row>
    <row r="6" spans="1:14" ht="16.5" customHeight="1">
      <c r="A6" s="112" t="s">
        <v>3864</v>
      </c>
      <c r="B6" s="226" t="s">
        <v>3865</v>
      </c>
      <c r="C6" s="62">
        <v>0</v>
      </c>
      <c r="D6" s="57" t="s">
        <v>2260</v>
      </c>
      <c r="E6" s="57" t="s">
        <v>3866</v>
      </c>
      <c r="F6" s="64" t="s">
        <v>3867</v>
      </c>
      <c r="G6" s="60" t="s">
        <v>3854</v>
      </c>
      <c r="H6" s="60" t="s">
        <v>3855</v>
      </c>
      <c r="I6" s="99">
        <v>50000</v>
      </c>
      <c r="J6" s="105"/>
      <c r="K6" s="5"/>
      <c r="L6" s="68"/>
      <c r="M6" s="5"/>
      <c r="N6" s="9"/>
    </row>
    <row r="7" spans="1:14" ht="15.75" customHeight="1">
      <c r="A7" s="112" t="s">
        <v>3868</v>
      </c>
      <c r="B7" s="226" t="s">
        <v>3869</v>
      </c>
      <c r="C7" s="62">
        <v>0</v>
      </c>
      <c r="D7" s="57" t="s">
        <v>2260</v>
      </c>
      <c r="E7" s="57" t="s">
        <v>3870</v>
      </c>
      <c r="F7" s="64" t="s">
        <v>3871</v>
      </c>
      <c r="G7" s="60" t="s">
        <v>3854</v>
      </c>
      <c r="H7" s="60" t="s">
        <v>3855</v>
      </c>
      <c r="I7" s="98">
        <v>77000</v>
      </c>
      <c r="J7" s="105"/>
      <c r="K7" s="5"/>
      <c r="L7" s="69"/>
      <c r="M7" s="11"/>
      <c r="N7" s="9"/>
    </row>
    <row r="8" spans="1:14" ht="15.75" customHeight="1">
      <c r="A8" s="112" t="s">
        <v>3872</v>
      </c>
      <c r="B8" s="226" t="s">
        <v>3873</v>
      </c>
      <c r="C8" s="62">
        <v>0</v>
      </c>
      <c r="D8" s="57" t="s">
        <v>2260</v>
      </c>
      <c r="E8" s="57" t="s">
        <v>3874</v>
      </c>
      <c r="F8" s="64" t="s">
        <v>3875</v>
      </c>
      <c r="G8" s="60" t="s">
        <v>3854</v>
      </c>
      <c r="H8" s="60" t="s">
        <v>3855</v>
      </c>
      <c r="I8" s="99">
        <v>48000</v>
      </c>
      <c r="J8" s="105"/>
      <c r="K8" s="6"/>
      <c r="L8" s="70"/>
      <c r="M8" s="6"/>
      <c r="N8" s="6"/>
    </row>
    <row r="9" spans="1:14" ht="15.75" customHeight="1">
      <c r="A9" s="112" t="s">
        <v>3876</v>
      </c>
      <c r="B9" s="226" t="s">
        <v>3877</v>
      </c>
      <c r="C9" s="62">
        <v>0</v>
      </c>
      <c r="D9" s="57" t="s">
        <v>2260</v>
      </c>
      <c r="E9" s="57" t="s">
        <v>3878</v>
      </c>
      <c r="F9" s="64" t="s">
        <v>3879</v>
      </c>
      <c r="G9" s="60" t="s">
        <v>3854</v>
      </c>
      <c r="H9" s="60" t="s">
        <v>3855</v>
      </c>
      <c r="I9" s="99">
        <v>25000</v>
      </c>
      <c r="J9" s="105"/>
      <c r="K9" s="5"/>
      <c r="L9" s="68"/>
      <c r="M9" s="5"/>
      <c r="N9" s="51"/>
    </row>
    <row r="10" spans="1:14" ht="15.75" customHeight="1">
      <c r="A10" s="112" t="s">
        <v>3880</v>
      </c>
      <c r="B10" s="226" t="s">
        <v>3881</v>
      </c>
      <c r="C10" s="62">
        <v>0</v>
      </c>
      <c r="D10" s="57" t="s">
        <v>2260</v>
      </c>
      <c r="E10" s="57" t="s">
        <v>3882</v>
      </c>
      <c r="F10" s="64" t="s">
        <v>3883</v>
      </c>
      <c r="G10" s="60" t="s">
        <v>3854</v>
      </c>
      <c r="H10" s="60" t="s">
        <v>3855</v>
      </c>
      <c r="I10" s="98">
        <v>30000</v>
      </c>
      <c r="J10" s="105"/>
      <c r="K10" s="6"/>
      <c r="L10" s="69"/>
      <c r="M10" s="11"/>
      <c r="N10" s="51"/>
    </row>
    <row r="11" spans="1:14" ht="15.75" customHeight="1">
      <c r="A11" s="112" t="s">
        <v>3884</v>
      </c>
      <c r="B11" s="226" t="s">
        <v>3885</v>
      </c>
      <c r="C11" s="62">
        <v>0</v>
      </c>
      <c r="D11" s="57" t="s">
        <v>3886</v>
      </c>
      <c r="E11" s="57" t="s">
        <v>3887</v>
      </c>
      <c r="F11" s="64" t="s">
        <v>3888</v>
      </c>
      <c r="G11" s="60" t="s">
        <v>3889</v>
      </c>
      <c r="H11" s="60" t="s">
        <v>3890</v>
      </c>
      <c r="I11" s="98">
        <v>216000</v>
      </c>
      <c r="J11" s="105"/>
      <c r="K11" s="6"/>
      <c r="L11" s="68"/>
      <c r="M11" s="5"/>
      <c r="N11" s="51"/>
    </row>
    <row r="12" spans="1:14" ht="15.75" customHeight="1">
      <c r="A12" s="110" t="s">
        <v>3891</v>
      </c>
      <c r="B12" s="226" t="s">
        <v>3892</v>
      </c>
      <c r="C12" s="62">
        <v>0</v>
      </c>
      <c r="D12" s="72" t="s">
        <v>2260</v>
      </c>
      <c r="E12" s="73" t="s">
        <v>3893</v>
      </c>
      <c r="F12" s="73" t="s">
        <v>3894</v>
      </c>
      <c r="G12" s="75" t="s">
        <v>3854</v>
      </c>
      <c r="H12" s="60" t="s">
        <v>3855</v>
      </c>
      <c r="I12" s="74">
        <v>27000</v>
      </c>
      <c r="J12" s="102"/>
      <c r="K12" s="6"/>
      <c r="L12" s="68"/>
      <c r="M12" s="5"/>
      <c r="N12" s="51"/>
    </row>
    <row r="13" spans="1:14" ht="15.75" customHeight="1">
      <c r="A13" s="116" t="s">
        <v>3895</v>
      </c>
      <c r="B13" s="226" t="s">
        <v>3896</v>
      </c>
      <c r="C13" s="62">
        <v>0</v>
      </c>
      <c r="D13" s="57" t="s">
        <v>2260</v>
      </c>
      <c r="E13" s="76" t="s">
        <v>3897</v>
      </c>
      <c r="F13" s="77" t="s">
        <v>3898</v>
      </c>
      <c r="G13" s="73" t="s">
        <v>3899</v>
      </c>
      <c r="H13" s="73" t="s">
        <v>3900</v>
      </c>
      <c r="I13" s="85">
        <v>53700</v>
      </c>
      <c r="J13" s="106"/>
      <c r="K13" s="66"/>
      <c r="L13" s="11"/>
      <c r="M13" s="11"/>
      <c r="N13" s="51"/>
    </row>
    <row r="14" spans="1:14" ht="15.75" customHeight="1">
      <c r="A14" s="110" t="s">
        <v>3901</v>
      </c>
      <c r="B14" s="226" t="s">
        <v>3902</v>
      </c>
      <c r="C14" s="62">
        <v>0</v>
      </c>
      <c r="D14" s="78" t="s">
        <v>2260</v>
      </c>
      <c r="E14" s="73" t="s">
        <v>1373</v>
      </c>
      <c r="F14" s="73" t="s">
        <v>723</v>
      </c>
      <c r="G14" s="79" t="s">
        <v>3903</v>
      </c>
      <c r="H14" s="71" t="s">
        <v>3855</v>
      </c>
      <c r="I14" s="86"/>
      <c r="J14" s="102"/>
      <c r="K14" s="5"/>
      <c r="L14" s="11"/>
      <c r="M14" s="11"/>
      <c r="N14" s="51"/>
    </row>
    <row r="15" spans="1:14" ht="15.75" customHeight="1">
      <c r="A15" s="110" t="s">
        <v>3904</v>
      </c>
      <c r="B15" s="226" t="s">
        <v>3905</v>
      </c>
      <c r="C15" s="62">
        <v>0</v>
      </c>
      <c r="D15" s="71" t="s">
        <v>2260</v>
      </c>
      <c r="E15" s="73" t="s">
        <v>3906</v>
      </c>
      <c r="F15" s="73" t="s">
        <v>1103</v>
      </c>
      <c r="G15" s="79" t="s">
        <v>3903</v>
      </c>
      <c r="H15" s="71" t="s">
        <v>3855</v>
      </c>
      <c r="I15" s="87">
        <v>100000</v>
      </c>
      <c r="J15" s="102"/>
      <c r="K15" s="5"/>
      <c r="L15" s="12"/>
      <c r="M15" s="5"/>
      <c r="N15" s="51"/>
    </row>
    <row r="16" spans="1:14" ht="15.75" customHeight="1">
      <c r="A16" s="110" t="s">
        <v>3907</v>
      </c>
      <c r="B16" s="226" t="s">
        <v>3908</v>
      </c>
      <c r="C16" s="62">
        <v>0</v>
      </c>
      <c r="D16" s="73" t="s">
        <v>2260</v>
      </c>
      <c r="E16" s="5" t="s">
        <v>74</v>
      </c>
      <c r="F16" s="73" t="s">
        <v>2132</v>
      </c>
      <c r="G16" s="80" t="s">
        <v>3909</v>
      </c>
      <c r="H16" s="71" t="s">
        <v>3910</v>
      </c>
      <c r="I16" s="87">
        <v>164557.32</v>
      </c>
      <c r="J16" s="102"/>
      <c r="K16" s="5"/>
      <c r="L16" s="12"/>
      <c r="M16" s="5"/>
      <c r="N16" s="51"/>
    </row>
    <row r="17" spans="1:14" s="82" customFormat="1" ht="15.75" customHeight="1">
      <c r="A17" s="110" t="s">
        <v>3912</v>
      </c>
      <c r="B17" s="226" t="s">
        <v>3913</v>
      </c>
      <c r="C17" s="62">
        <v>0</v>
      </c>
      <c r="D17" s="81" t="s">
        <v>2260</v>
      </c>
      <c r="E17" s="71" t="s">
        <v>3914</v>
      </c>
      <c r="F17" s="73" t="s">
        <v>3915</v>
      </c>
      <c r="G17" s="80" t="s">
        <v>3903</v>
      </c>
      <c r="H17" s="71" t="s">
        <v>3855</v>
      </c>
      <c r="I17" s="86">
        <v>100000</v>
      </c>
      <c r="J17" s="102"/>
      <c r="K17" s="73"/>
      <c r="L17" s="83"/>
      <c r="M17" s="73"/>
      <c r="N17" s="84"/>
    </row>
    <row r="18" spans="1:14" ht="15.75" customHeight="1">
      <c r="A18" s="110" t="s">
        <v>3916</v>
      </c>
      <c r="B18" s="226" t="s">
        <v>3917</v>
      </c>
      <c r="C18" s="62">
        <v>0</v>
      </c>
      <c r="D18" s="71" t="s">
        <v>2260</v>
      </c>
      <c r="E18" s="73" t="s">
        <v>326</v>
      </c>
      <c r="F18" s="73" t="s">
        <v>327</v>
      </c>
      <c r="G18" s="71" t="s">
        <v>3918</v>
      </c>
      <c r="H18" s="71" t="s">
        <v>3910</v>
      </c>
      <c r="I18" s="86">
        <v>19500</v>
      </c>
      <c r="J18" s="102"/>
      <c r="K18" s="6"/>
      <c r="L18" s="6"/>
      <c r="M18" s="6"/>
      <c r="N18" s="6"/>
    </row>
    <row r="19" spans="1:14" ht="15.75" customHeight="1">
      <c r="A19" s="110" t="s">
        <v>3919</v>
      </c>
      <c r="B19" s="226" t="s">
        <v>3920</v>
      </c>
      <c r="C19" s="62">
        <v>0</v>
      </c>
      <c r="D19" s="71" t="s">
        <v>2260</v>
      </c>
      <c r="E19" s="73" t="s">
        <v>3921</v>
      </c>
      <c r="F19" s="73" t="s">
        <v>3922</v>
      </c>
      <c r="G19" s="80" t="s">
        <v>3903</v>
      </c>
      <c r="H19" s="71" t="s">
        <v>3855</v>
      </c>
      <c r="I19" s="86">
        <v>100000</v>
      </c>
      <c r="J19" s="107"/>
      <c r="K19" s="5"/>
      <c r="L19" s="11"/>
      <c r="M19" s="11"/>
      <c r="N19" s="51"/>
    </row>
    <row r="20" spans="1:14" s="82" customFormat="1" ht="15.75" customHeight="1">
      <c r="A20" s="110" t="s">
        <v>3923</v>
      </c>
      <c r="B20" s="226" t="s">
        <v>3924</v>
      </c>
      <c r="C20" s="62">
        <v>0</v>
      </c>
      <c r="D20" s="73" t="s">
        <v>2260</v>
      </c>
      <c r="E20" s="71" t="s">
        <v>3925</v>
      </c>
      <c r="F20" s="71" t="s">
        <v>3926</v>
      </c>
      <c r="G20" s="71" t="s">
        <v>3927</v>
      </c>
      <c r="H20" s="71" t="s">
        <v>19</v>
      </c>
      <c r="I20" s="86">
        <v>8000</v>
      </c>
      <c r="J20" s="102" t="s">
        <v>3928</v>
      </c>
      <c r="K20" s="24" t="s">
        <v>3929</v>
      </c>
      <c r="L20" s="83"/>
      <c r="M20" s="73"/>
      <c r="N20" s="84"/>
    </row>
    <row r="21" spans="1:14" s="82" customFormat="1" ht="15.75" customHeight="1">
      <c r="A21" s="110" t="s">
        <v>3930</v>
      </c>
      <c r="B21" s="226" t="s">
        <v>3931</v>
      </c>
      <c r="C21" s="62">
        <v>0</v>
      </c>
      <c r="D21" s="73" t="s">
        <v>3932</v>
      </c>
      <c r="E21" s="71" t="s">
        <v>3933</v>
      </c>
      <c r="F21" s="71" t="s">
        <v>3934</v>
      </c>
      <c r="G21" s="80" t="s">
        <v>3935</v>
      </c>
      <c r="H21" s="71" t="s">
        <v>3855</v>
      </c>
      <c r="I21" s="86">
        <v>200000</v>
      </c>
      <c r="J21" s="102"/>
      <c r="K21" s="73"/>
      <c r="L21" s="88"/>
      <c r="M21" s="88"/>
      <c r="N21" s="84"/>
    </row>
    <row r="22" spans="1:14" ht="15.75" customHeight="1">
      <c r="A22" s="110" t="s">
        <v>3936</v>
      </c>
      <c r="B22" s="226" t="s">
        <v>3937</v>
      </c>
      <c r="C22" s="62">
        <v>0</v>
      </c>
      <c r="D22" s="73" t="s">
        <v>3932</v>
      </c>
      <c r="E22" s="71" t="s">
        <v>3938</v>
      </c>
      <c r="F22" s="71" t="s">
        <v>2839</v>
      </c>
      <c r="G22" s="80" t="s">
        <v>3935</v>
      </c>
      <c r="H22" s="71" t="s">
        <v>3855</v>
      </c>
      <c r="I22" s="86">
        <v>200000</v>
      </c>
      <c r="J22" s="107"/>
      <c r="K22" s="5"/>
      <c r="L22" s="12"/>
      <c r="M22" s="5"/>
      <c r="N22" s="51"/>
    </row>
    <row r="23" spans="1:14" ht="15.75" customHeight="1">
      <c r="A23" s="110" t="s">
        <v>3939</v>
      </c>
      <c r="B23" s="226" t="s">
        <v>3940</v>
      </c>
      <c r="C23" s="62">
        <v>0</v>
      </c>
      <c r="D23" s="73" t="s">
        <v>3932</v>
      </c>
      <c r="E23" s="81" t="s">
        <v>3941</v>
      </c>
      <c r="F23" s="81" t="s">
        <v>3942</v>
      </c>
      <c r="G23" s="80" t="s">
        <v>3903</v>
      </c>
      <c r="H23" s="71" t="s">
        <v>3855</v>
      </c>
      <c r="I23" s="86">
        <v>100000</v>
      </c>
      <c r="J23" s="102"/>
      <c r="K23" s="5"/>
      <c r="L23" s="12"/>
      <c r="M23" s="5"/>
      <c r="N23" s="51"/>
    </row>
    <row r="24" spans="1:14" ht="15.75" customHeight="1">
      <c r="A24" s="196" t="s">
        <v>3943</v>
      </c>
      <c r="B24" s="226" t="s">
        <v>3944</v>
      </c>
      <c r="C24" s="62">
        <v>0</v>
      </c>
      <c r="D24" s="73" t="s">
        <v>3932</v>
      </c>
      <c r="E24" s="81" t="s">
        <v>3945</v>
      </c>
      <c r="F24" s="73" t="s">
        <v>3946</v>
      </c>
      <c r="G24" s="60" t="s">
        <v>3854</v>
      </c>
      <c r="H24" s="71" t="s">
        <v>3855</v>
      </c>
      <c r="I24" s="85">
        <v>28000</v>
      </c>
      <c r="J24" s="102"/>
      <c r="K24" s="6"/>
      <c r="L24" s="6"/>
      <c r="M24" s="6"/>
      <c r="N24" s="9"/>
    </row>
    <row r="25" spans="1:14" ht="15.75" customHeight="1">
      <c r="A25" s="110" t="s">
        <v>3947</v>
      </c>
      <c r="B25" s="226" t="s">
        <v>3948</v>
      </c>
      <c r="C25" s="62">
        <v>0</v>
      </c>
      <c r="D25" s="73" t="s">
        <v>3932</v>
      </c>
      <c r="E25" s="72" t="s">
        <v>3949</v>
      </c>
      <c r="F25" s="71" t="s">
        <v>2827</v>
      </c>
      <c r="G25" s="80" t="s">
        <v>3935</v>
      </c>
      <c r="H25" s="71" t="s">
        <v>3855</v>
      </c>
      <c r="I25" s="86">
        <v>200000</v>
      </c>
      <c r="J25" s="102"/>
      <c r="K25" s="6"/>
      <c r="L25" s="11"/>
      <c r="M25" s="11"/>
      <c r="N25" s="52"/>
    </row>
    <row r="26" spans="1:14" ht="15.75" customHeight="1">
      <c r="A26" s="110" t="s">
        <v>3950</v>
      </c>
      <c r="B26" s="226" t="s">
        <v>3951</v>
      </c>
      <c r="C26" s="62">
        <v>0</v>
      </c>
      <c r="D26" s="73" t="s">
        <v>3932</v>
      </c>
      <c r="E26" s="80" t="s">
        <v>3952</v>
      </c>
      <c r="F26" s="80" t="s">
        <v>3953</v>
      </c>
      <c r="G26" s="80" t="s">
        <v>3903</v>
      </c>
      <c r="H26" s="71" t="s">
        <v>3855</v>
      </c>
      <c r="I26" s="86">
        <v>100000</v>
      </c>
      <c r="J26" s="102"/>
      <c r="K26" s="6"/>
      <c r="L26" s="6"/>
      <c r="M26" s="6"/>
      <c r="N26" s="9"/>
    </row>
    <row r="27" spans="1:14" ht="15.75" customHeight="1">
      <c r="A27" s="110" t="s">
        <v>3954</v>
      </c>
      <c r="B27" s="226" t="s">
        <v>3955</v>
      </c>
      <c r="C27" s="62">
        <v>0</v>
      </c>
      <c r="D27" s="73" t="s">
        <v>3932</v>
      </c>
      <c r="E27" s="80" t="s">
        <v>2628</v>
      </c>
      <c r="F27" s="80" t="s">
        <v>2629</v>
      </c>
      <c r="G27" s="80" t="s">
        <v>3935</v>
      </c>
      <c r="H27" s="71" t="s">
        <v>3855</v>
      </c>
      <c r="I27" s="86">
        <v>100000</v>
      </c>
      <c r="J27" s="102"/>
      <c r="K27" s="5"/>
      <c r="L27" s="11"/>
      <c r="M27" s="11"/>
      <c r="N27" s="52"/>
    </row>
    <row r="28" spans="1:14" s="82" customFormat="1" ht="15.75" customHeight="1">
      <c r="A28" s="110" t="s">
        <v>3956</v>
      </c>
      <c r="B28" s="226" t="s">
        <v>3957</v>
      </c>
      <c r="C28" s="62">
        <v>0</v>
      </c>
      <c r="D28" s="73" t="s">
        <v>3932</v>
      </c>
      <c r="E28" s="82" t="s">
        <v>3958</v>
      </c>
      <c r="F28" s="80" t="s">
        <v>3959</v>
      </c>
      <c r="G28" s="80" t="s">
        <v>3935</v>
      </c>
      <c r="H28" s="73" t="s">
        <v>3855</v>
      </c>
      <c r="I28" s="86">
        <v>100000</v>
      </c>
      <c r="J28" s="102"/>
      <c r="K28" s="73"/>
      <c r="L28" s="88"/>
      <c r="M28" s="88"/>
      <c r="N28" s="89"/>
    </row>
    <row r="29" spans="1:14" ht="15.75" customHeight="1">
      <c r="A29" s="110" t="s">
        <v>3960</v>
      </c>
      <c r="B29" s="226" t="s">
        <v>3961</v>
      </c>
      <c r="C29" s="62">
        <v>0</v>
      </c>
      <c r="D29" s="73" t="s">
        <v>3932</v>
      </c>
      <c r="E29" s="80" t="s">
        <v>3962</v>
      </c>
      <c r="F29" s="73" t="s">
        <v>3963</v>
      </c>
      <c r="G29" s="80" t="s">
        <v>3903</v>
      </c>
      <c r="H29" s="71" t="s">
        <v>3855</v>
      </c>
      <c r="I29" s="86">
        <v>100000</v>
      </c>
      <c r="J29" s="102"/>
      <c r="K29" s="6"/>
      <c r="L29" s="6"/>
      <c r="M29" s="6"/>
      <c r="N29" s="9"/>
    </row>
    <row r="30" spans="1:14" ht="15.75" customHeight="1">
      <c r="A30" s="110" t="s">
        <v>3964</v>
      </c>
      <c r="B30" s="226" t="s">
        <v>3965</v>
      </c>
      <c r="C30" s="62">
        <v>0</v>
      </c>
      <c r="D30" s="73" t="s">
        <v>3932</v>
      </c>
      <c r="E30" s="71" t="s">
        <v>3925</v>
      </c>
      <c r="F30" s="71" t="s">
        <v>3926</v>
      </c>
      <c r="G30" s="71" t="s">
        <v>3966</v>
      </c>
      <c r="H30" s="71" t="s">
        <v>19</v>
      </c>
      <c r="I30" s="86">
        <v>8750</v>
      </c>
      <c r="J30" s="102" t="s">
        <v>3967</v>
      </c>
      <c r="K30" s="6" t="s">
        <v>3968</v>
      </c>
      <c r="L30" s="6"/>
      <c r="M30" s="6"/>
      <c r="N30" s="9"/>
    </row>
    <row r="31" spans="1:14" ht="15.75" customHeight="1">
      <c r="A31" s="110" t="s">
        <v>3969</v>
      </c>
      <c r="B31" s="226" t="s">
        <v>3970</v>
      </c>
      <c r="C31" s="62">
        <v>0</v>
      </c>
      <c r="D31" s="73" t="s">
        <v>3932</v>
      </c>
      <c r="E31" s="80" t="s">
        <v>3971</v>
      </c>
      <c r="F31" s="73" t="s">
        <v>968</v>
      </c>
      <c r="G31" s="80" t="s">
        <v>3903</v>
      </c>
      <c r="H31" s="71" t="s">
        <v>3855</v>
      </c>
      <c r="I31" s="86">
        <v>100000</v>
      </c>
      <c r="J31" s="102"/>
      <c r="K31" s="6"/>
      <c r="L31" s="6"/>
      <c r="M31" s="6"/>
      <c r="N31" s="9"/>
    </row>
    <row r="32" spans="1:14" s="82" customFormat="1" ht="15.75" customHeight="1">
      <c r="A32" s="110" t="s">
        <v>3972</v>
      </c>
      <c r="B32" s="226" t="s">
        <v>3973</v>
      </c>
      <c r="C32" s="62">
        <v>0</v>
      </c>
      <c r="D32" s="90" t="s">
        <v>2260</v>
      </c>
      <c r="E32" s="81" t="s">
        <v>3974</v>
      </c>
      <c r="F32" s="81" t="s">
        <v>3975</v>
      </c>
      <c r="G32" s="80" t="s">
        <v>3903</v>
      </c>
      <c r="H32" s="71" t="s">
        <v>3855</v>
      </c>
      <c r="I32" s="86">
        <v>100000</v>
      </c>
      <c r="J32" s="102"/>
      <c r="K32" s="73"/>
      <c r="L32" s="83"/>
      <c r="M32" s="73"/>
      <c r="N32" s="89"/>
    </row>
    <row r="33" spans="1:14" s="82" customFormat="1" ht="15.75" customHeight="1">
      <c r="A33" s="110" t="s">
        <v>3976</v>
      </c>
      <c r="B33" s="226" t="s">
        <v>3977</v>
      </c>
      <c r="C33" s="62">
        <v>0</v>
      </c>
      <c r="D33" s="90" t="s">
        <v>2260</v>
      </c>
      <c r="E33" s="77" t="s">
        <v>3978</v>
      </c>
      <c r="F33" s="80" t="s">
        <v>3979</v>
      </c>
      <c r="G33" s="80" t="s">
        <v>3903</v>
      </c>
      <c r="H33" s="73" t="s">
        <v>3855</v>
      </c>
      <c r="I33" s="86">
        <v>100000</v>
      </c>
      <c r="J33" s="102"/>
      <c r="K33" s="73"/>
      <c r="L33" s="88"/>
      <c r="M33" s="88"/>
      <c r="N33" s="89"/>
    </row>
    <row r="34" spans="1:14" ht="15.75" customHeight="1">
      <c r="A34" s="110" t="s">
        <v>3980</v>
      </c>
      <c r="B34" s="226" t="s">
        <v>3981</v>
      </c>
      <c r="C34" s="62">
        <v>0</v>
      </c>
      <c r="D34" s="90" t="s">
        <v>2260</v>
      </c>
      <c r="E34" s="80" t="s">
        <v>3982</v>
      </c>
      <c r="F34" s="73" t="s">
        <v>468</v>
      </c>
      <c r="G34" s="71" t="s">
        <v>3983</v>
      </c>
      <c r="H34" s="73" t="s">
        <v>3910</v>
      </c>
      <c r="I34" s="86">
        <v>1500</v>
      </c>
      <c r="J34" s="102"/>
      <c r="K34" s="5" t="s">
        <v>3984</v>
      </c>
      <c r="L34" s="6"/>
      <c r="M34" s="6"/>
      <c r="N34" s="9"/>
    </row>
    <row r="35" spans="1:14" ht="15.75" customHeight="1">
      <c r="A35" s="110" t="s">
        <v>3985</v>
      </c>
      <c r="B35" s="226" t="s">
        <v>3986</v>
      </c>
      <c r="C35" s="62">
        <v>0</v>
      </c>
      <c r="D35" s="73" t="s">
        <v>3932</v>
      </c>
      <c r="E35" s="80" t="s">
        <v>1626</v>
      </c>
      <c r="F35" s="73" t="s">
        <v>1627</v>
      </c>
      <c r="G35" s="80" t="s">
        <v>3903</v>
      </c>
      <c r="H35" s="71" t="s">
        <v>3855</v>
      </c>
      <c r="I35" s="86">
        <v>100000</v>
      </c>
      <c r="J35" s="102"/>
      <c r="K35" s="5"/>
      <c r="L35" s="11"/>
      <c r="M35" s="11"/>
      <c r="N35" s="52"/>
    </row>
    <row r="36" spans="1:14" ht="15.75" customHeight="1">
      <c r="A36" s="110" t="s">
        <v>3987</v>
      </c>
      <c r="B36" s="226" t="s">
        <v>3988</v>
      </c>
      <c r="C36" s="62">
        <v>0</v>
      </c>
      <c r="D36" s="73" t="s">
        <v>3932</v>
      </c>
      <c r="E36" s="71" t="s">
        <v>3989</v>
      </c>
      <c r="F36" s="73" t="s">
        <v>3990</v>
      </c>
      <c r="G36" s="80" t="s">
        <v>3903</v>
      </c>
      <c r="H36" s="71" t="s">
        <v>3855</v>
      </c>
      <c r="I36" s="86">
        <v>100000</v>
      </c>
      <c r="J36" s="102"/>
      <c r="K36" s="5"/>
      <c r="L36" s="12"/>
      <c r="M36" s="5"/>
      <c r="N36" s="52"/>
    </row>
    <row r="37" spans="1:14" ht="15.75" customHeight="1">
      <c r="A37" s="110" t="s">
        <v>3991</v>
      </c>
      <c r="B37" s="226" t="s">
        <v>3992</v>
      </c>
      <c r="C37" s="62">
        <v>0</v>
      </c>
      <c r="D37" s="73" t="s">
        <v>3932</v>
      </c>
      <c r="E37" s="73" t="s">
        <v>3993</v>
      </c>
      <c r="F37" s="73" t="s">
        <v>2069</v>
      </c>
      <c r="G37" s="80" t="s">
        <v>3935</v>
      </c>
      <c r="H37" s="71" t="s">
        <v>3855</v>
      </c>
      <c r="I37" s="86">
        <v>100000</v>
      </c>
      <c r="J37" s="102"/>
      <c r="K37" s="5"/>
      <c r="L37" s="6"/>
      <c r="M37" s="6"/>
      <c r="N37" s="9"/>
    </row>
    <row r="38" spans="1:14" ht="15.75" customHeight="1">
      <c r="A38" s="110" t="s">
        <v>3994</v>
      </c>
      <c r="B38" s="226" t="s">
        <v>3995</v>
      </c>
      <c r="C38" s="62">
        <v>0</v>
      </c>
      <c r="D38" s="73" t="s">
        <v>3932</v>
      </c>
      <c r="E38" s="73" t="s">
        <v>3996</v>
      </c>
      <c r="F38" s="73" t="s">
        <v>3997</v>
      </c>
      <c r="G38" s="80" t="s">
        <v>3935</v>
      </c>
      <c r="H38" s="71" t="s">
        <v>3855</v>
      </c>
      <c r="I38" s="86">
        <v>200000</v>
      </c>
      <c r="J38" s="102"/>
      <c r="K38" s="5"/>
      <c r="L38" s="6"/>
      <c r="M38" s="6"/>
      <c r="N38" s="9"/>
    </row>
    <row r="39" spans="1:14" ht="15.75" customHeight="1">
      <c r="A39" s="110" t="s">
        <v>3998</v>
      </c>
      <c r="B39" s="226" t="s">
        <v>3999</v>
      </c>
      <c r="C39" s="62">
        <v>0</v>
      </c>
      <c r="D39" s="73" t="s">
        <v>3932</v>
      </c>
      <c r="E39" s="80" t="s">
        <v>4000</v>
      </c>
      <c r="F39" s="73" t="s">
        <v>4001</v>
      </c>
      <c r="G39" s="80" t="s">
        <v>3935</v>
      </c>
      <c r="H39" s="71" t="s">
        <v>3855</v>
      </c>
      <c r="I39" s="86">
        <v>100000</v>
      </c>
      <c r="J39" s="102"/>
      <c r="K39" s="5"/>
      <c r="L39" s="6"/>
      <c r="M39" s="6"/>
      <c r="N39" s="9"/>
    </row>
    <row r="40" spans="1:14" ht="15.75" customHeight="1">
      <c r="A40" s="110" t="s">
        <v>4002</v>
      </c>
      <c r="B40" s="226" t="s">
        <v>4003</v>
      </c>
      <c r="C40" s="62">
        <v>0</v>
      </c>
      <c r="D40" s="73" t="s">
        <v>3932</v>
      </c>
      <c r="E40" s="73" t="s">
        <v>4004</v>
      </c>
      <c r="F40" s="73" t="s">
        <v>4005</v>
      </c>
      <c r="G40" s="80" t="s">
        <v>3935</v>
      </c>
      <c r="H40" s="71" t="s">
        <v>3855</v>
      </c>
      <c r="I40" s="86">
        <v>100000</v>
      </c>
      <c r="J40" s="102"/>
      <c r="K40" s="5"/>
      <c r="L40" s="6"/>
      <c r="M40" s="6"/>
      <c r="N40" s="9"/>
    </row>
    <row r="41" spans="1:14" ht="15.75" customHeight="1">
      <c r="A41" s="110" t="s">
        <v>4006</v>
      </c>
      <c r="B41" s="226" t="s">
        <v>4007</v>
      </c>
      <c r="C41" s="62">
        <v>0</v>
      </c>
      <c r="D41" s="73" t="s">
        <v>3932</v>
      </c>
      <c r="E41" s="73" t="s">
        <v>4008</v>
      </c>
      <c r="F41" s="73" t="s">
        <v>4009</v>
      </c>
      <c r="G41" s="80" t="s">
        <v>3935</v>
      </c>
      <c r="H41" s="71" t="s">
        <v>3855</v>
      </c>
      <c r="I41" s="86">
        <v>200000</v>
      </c>
      <c r="J41" s="102"/>
      <c r="K41" s="6"/>
      <c r="L41" s="12"/>
      <c r="M41" s="5"/>
      <c r="N41" s="52"/>
    </row>
    <row r="42" spans="1:14" s="82" customFormat="1" ht="15.75" customHeight="1">
      <c r="A42" s="110" t="s">
        <v>4010</v>
      </c>
      <c r="B42" s="226" t="s">
        <v>4011</v>
      </c>
      <c r="C42" s="62">
        <v>0</v>
      </c>
      <c r="D42" s="71" t="s">
        <v>4012</v>
      </c>
      <c r="E42" s="91" t="s">
        <v>4013</v>
      </c>
      <c r="F42" s="91" t="s">
        <v>4014</v>
      </c>
      <c r="G42" s="71" t="s">
        <v>4015</v>
      </c>
      <c r="H42" s="71" t="s">
        <v>19</v>
      </c>
      <c r="I42" s="100">
        <v>2430000</v>
      </c>
      <c r="J42" s="11" t="s">
        <v>764</v>
      </c>
      <c r="K42" s="71"/>
      <c r="L42" s="71"/>
      <c r="M42" s="71"/>
      <c r="N42" s="92"/>
    </row>
    <row r="43" spans="1:14" s="82" customFormat="1" ht="15.75" customHeight="1">
      <c r="A43" s="110" t="s">
        <v>4016</v>
      </c>
      <c r="B43" s="226" t="s">
        <v>4017</v>
      </c>
      <c r="C43" s="62">
        <v>0</v>
      </c>
      <c r="D43" s="71" t="s">
        <v>2260</v>
      </c>
      <c r="E43" s="73" t="s">
        <v>4018</v>
      </c>
      <c r="F43" s="73" t="s">
        <v>4019</v>
      </c>
      <c r="G43" s="71" t="s">
        <v>4020</v>
      </c>
      <c r="H43" s="71" t="s">
        <v>19</v>
      </c>
      <c r="I43" s="86">
        <v>30000</v>
      </c>
      <c r="J43" s="102" t="s">
        <v>407</v>
      </c>
      <c r="K43" s="71"/>
      <c r="L43" s="83"/>
      <c r="M43" s="73"/>
      <c r="N43" s="89"/>
    </row>
    <row r="44" spans="1:14" s="82" customFormat="1" ht="15.75" customHeight="1">
      <c r="A44" s="110" t="s">
        <v>4021</v>
      </c>
      <c r="B44" s="226" t="s">
        <v>4022</v>
      </c>
      <c r="C44" s="62">
        <v>0</v>
      </c>
      <c r="D44" s="73" t="s">
        <v>2260</v>
      </c>
      <c r="E44" s="73" t="s">
        <v>4023</v>
      </c>
      <c r="F44" s="73" t="s">
        <v>4024</v>
      </c>
      <c r="G44" s="71" t="s">
        <v>1834</v>
      </c>
      <c r="H44" s="71" t="s">
        <v>19</v>
      </c>
      <c r="I44" s="86" t="s">
        <v>4025</v>
      </c>
      <c r="J44" s="102" t="s">
        <v>764</v>
      </c>
      <c r="K44" s="71"/>
      <c r="L44" s="71"/>
      <c r="M44" s="71"/>
      <c r="N44" s="71"/>
    </row>
    <row r="45" spans="1:14" s="82" customFormat="1" ht="15.75" customHeight="1">
      <c r="A45" s="110" t="s">
        <v>4026</v>
      </c>
      <c r="B45" s="226" t="s">
        <v>4027</v>
      </c>
      <c r="C45" s="62">
        <v>0</v>
      </c>
      <c r="D45" s="73" t="s">
        <v>2260</v>
      </c>
      <c r="E45" s="73" t="s">
        <v>4028</v>
      </c>
      <c r="F45" s="71" t="s">
        <v>4029</v>
      </c>
      <c r="G45" s="71" t="s">
        <v>4020</v>
      </c>
      <c r="H45" s="71" t="s">
        <v>19</v>
      </c>
      <c r="I45" s="86">
        <v>30000</v>
      </c>
      <c r="J45" s="102" t="s">
        <v>407</v>
      </c>
      <c r="K45" s="73"/>
      <c r="L45" s="88"/>
      <c r="M45" s="88"/>
      <c r="N45" s="89"/>
    </row>
    <row r="46" spans="1:14" s="82" customFormat="1" ht="15.75" customHeight="1">
      <c r="A46" s="110" t="s">
        <v>4030</v>
      </c>
      <c r="B46" s="226" t="s">
        <v>4031</v>
      </c>
      <c r="C46" s="62">
        <v>0</v>
      </c>
      <c r="D46" s="71" t="s">
        <v>2260</v>
      </c>
      <c r="E46" s="73" t="s">
        <v>4032</v>
      </c>
      <c r="F46" s="71" t="s">
        <v>4033</v>
      </c>
      <c r="G46" s="71" t="s">
        <v>4020</v>
      </c>
      <c r="H46" s="71" t="s">
        <v>19</v>
      </c>
      <c r="I46" s="86">
        <v>30000</v>
      </c>
      <c r="J46" s="102" t="s">
        <v>407</v>
      </c>
      <c r="K46" s="73"/>
      <c r="L46" s="71"/>
      <c r="M46" s="71"/>
      <c r="N46" s="93"/>
    </row>
    <row r="47" spans="1:14" s="82" customFormat="1" ht="15.75" customHeight="1">
      <c r="A47" s="110" t="s">
        <v>4034</v>
      </c>
      <c r="B47" s="226" t="s">
        <v>4035</v>
      </c>
      <c r="C47" s="62">
        <v>0</v>
      </c>
      <c r="D47" s="71" t="s">
        <v>2260</v>
      </c>
      <c r="E47" s="72" t="s">
        <v>4036</v>
      </c>
      <c r="F47" s="72" t="s">
        <v>4037</v>
      </c>
      <c r="G47" s="71" t="s">
        <v>4038</v>
      </c>
      <c r="H47" s="71" t="s">
        <v>19</v>
      </c>
      <c r="I47" s="86">
        <v>24000</v>
      </c>
      <c r="J47" s="102" t="s">
        <v>407</v>
      </c>
      <c r="K47" s="73"/>
      <c r="L47" s="88"/>
      <c r="M47" s="88"/>
      <c r="N47" s="89"/>
    </row>
    <row r="48" spans="1:14" s="82" customFormat="1" ht="15.75" customHeight="1">
      <c r="A48" s="110" t="s">
        <v>4039</v>
      </c>
      <c r="B48" s="226" t="s">
        <v>4040</v>
      </c>
      <c r="C48" s="62">
        <v>0</v>
      </c>
      <c r="D48" s="71" t="s">
        <v>2260</v>
      </c>
      <c r="E48" s="71" t="s">
        <v>4041</v>
      </c>
      <c r="F48" s="71" t="s">
        <v>4042</v>
      </c>
      <c r="G48" s="71" t="s">
        <v>4038</v>
      </c>
      <c r="H48" s="71" t="s">
        <v>19</v>
      </c>
      <c r="I48" s="86">
        <v>24000</v>
      </c>
      <c r="J48" s="102" t="s">
        <v>407</v>
      </c>
      <c r="K48" s="73"/>
      <c r="L48" s="88"/>
      <c r="M48" s="88"/>
      <c r="N48" s="89"/>
    </row>
    <row r="49" spans="1:14" s="82" customFormat="1" ht="15.75" customHeight="1">
      <c r="A49" s="110" t="s">
        <v>4043</v>
      </c>
      <c r="B49" s="226" t="s">
        <v>4044</v>
      </c>
      <c r="C49" s="62">
        <v>0</v>
      </c>
      <c r="D49" s="71" t="s">
        <v>2260</v>
      </c>
      <c r="E49" s="71" t="s">
        <v>4045</v>
      </c>
      <c r="F49" s="71" t="s">
        <v>4046</v>
      </c>
      <c r="G49" s="71" t="s">
        <v>4038</v>
      </c>
      <c r="H49" s="71" t="s">
        <v>19</v>
      </c>
      <c r="I49" s="86">
        <v>24000</v>
      </c>
      <c r="J49" s="102" t="s">
        <v>407</v>
      </c>
      <c r="K49" s="73"/>
      <c r="L49" s="88"/>
      <c r="M49" s="88"/>
      <c r="N49" s="89"/>
    </row>
    <row r="50" spans="1:14" s="82" customFormat="1" ht="15.75" customHeight="1">
      <c r="A50" s="110" t="s">
        <v>4047</v>
      </c>
      <c r="B50" s="226" t="s">
        <v>4048</v>
      </c>
      <c r="C50" s="62">
        <v>0</v>
      </c>
      <c r="D50" s="71" t="s">
        <v>2260</v>
      </c>
      <c r="E50" s="71" t="s">
        <v>4049</v>
      </c>
      <c r="F50" s="71" t="s">
        <v>4050</v>
      </c>
      <c r="G50" s="71" t="s">
        <v>4038</v>
      </c>
      <c r="H50" s="71" t="s">
        <v>19</v>
      </c>
      <c r="I50" s="86">
        <v>24000</v>
      </c>
      <c r="J50" s="102" t="s">
        <v>407</v>
      </c>
      <c r="K50" s="73"/>
      <c r="L50" s="88"/>
      <c r="M50" s="88"/>
      <c r="N50" s="89"/>
    </row>
    <row r="51" spans="1:14" s="82" customFormat="1" ht="15.75" customHeight="1">
      <c r="A51" s="110" t="s">
        <v>4047</v>
      </c>
      <c r="B51" s="226" t="s">
        <v>4048</v>
      </c>
      <c r="C51" s="62">
        <v>0</v>
      </c>
      <c r="D51" s="71" t="s">
        <v>2260</v>
      </c>
      <c r="E51" s="71" t="s">
        <v>4049</v>
      </c>
      <c r="F51" s="71" t="s">
        <v>4050</v>
      </c>
      <c r="G51" s="71" t="s">
        <v>4038</v>
      </c>
      <c r="H51" s="71" t="s">
        <v>19</v>
      </c>
      <c r="I51" s="86">
        <v>24000</v>
      </c>
      <c r="J51" s="102" t="s">
        <v>407</v>
      </c>
      <c r="K51" s="73"/>
      <c r="L51" s="88"/>
      <c r="M51" s="88"/>
      <c r="N51" s="89"/>
    </row>
    <row r="52" spans="1:14" s="82" customFormat="1" ht="15.75" customHeight="1">
      <c r="A52" s="110" t="s">
        <v>4051</v>
      </c>
      <c r="B52" s="226" t="s">
        <v>4052</v>
      </c>
      <c r="C52" s="62">
        <v>0</v>
      </c>
      <c r="D52" s="71" t="s">
        <v>3932</v>
      </c>
      <c r="E52" s="73" t="s">
        <v>4053</v>
      </c>
      <c r="F52" s="73" t="s">
        <v>4054</v>
      </c>
      <c r="G52" s="71" t="s">
        <v>4038</v>
      </c>
      <c r="H52" s="71" t="s">
        <v>19</v>
      </c>
      <c r="I52" s="86">
        <v>24000</v>
      </c>
      <c r="J52" s="102" t="s">
        <v>407</v>
      </c>
      <c r="K52" s="73"/>
      <c r="L52" s="88"/>
      <c r="M52" s="88"/>
      <c r="N52" s="89"/>
    </row>
    <row r="53" spans="1:14" s="82" customFormat="1" ht="15.75" customHeight="1">
      <c r="A53" s="110" t="s">
        <v>4055</v>
      </c>
      <c r="B53" s="226" t="s">
        <v>4056</v>
      </c>
      <c r="C53" s="62">
        <v>0</v>
      </c>
      <c r="D53" s="71" t="s">
        <v>2260</v>
      </c>
      <c r="E53" s="73" t="s">
        <v>2195</v>
      </c>
      <c r="F53" s="76" t="s">
        <v>2196</v>
      </c>
      <c r="G53" s="71" t="s">
        <v>4038</v>
      </c>
      <c r="H53" s="71" t="s">
        <v>19</v>
      </c>
      <c r="I53" s="86">
        <v>24000</v>
      </c>
      <c r="J53" s="102" t="s">
        <v>407</v>
      </c>
      <c r="K53" s="73"/>
      <c r="L53" s="88"/>
      <c r="M53" s="88"/>
      <c r="N53" s="89"/>
    </row>
    <row r="54" spans="1:14" s="82" customFormat="1" ht="15.75" customHeight="1">
      <c r="A54" s="110" t="s">
        <v>4057</v>
      </c>
      <c r="B54" s="226" t="s">
        <v>4058</v>
      </c>
      <c r="C54" s="62">
        <v>0</v>
      </c>
      <c r="D54" s="71" t="s">
        <v>2260</v>
      </c>
      <c r="E54" s="73" t="s">
        <v>4059</v>
      </c>
      <c r="F54" s="73" t="s">
        <v>4060</v>
      </c>
      <c r="G54" s="71" t="s">
        <v>4038</v>
      </c>
      <c r="H54" s="71" t="s">
        <v>19</v>
      </c>
      <c r="I54" s="86">
        <v>24000</v>
      </c>
      <c r="J54" s="102" t="s">
        <v>407</v>
      </c>
      <c r="K54" s="73"/>
      <c r="L54" s="88"/>
      <c r="M54" s="88"/>
      <c r="N54" s="89"/>
    </row>
    <row r="55" spans="1:14" s="82" customFormat="1" ht="15.75" customHeight="1">
      <c r="A55" s="110" t="s">
        <v>4061</v>
      </c>
      <c r="B55" s="226" t="s">
        <v>4062</v>
      </c>
      <c r="C55" s="62">
        <v>0</v>
      </c>
      <c r="D55" s="71" t="s">
        <v>2260</v>
      </c>
      <c r="E55" s="80" t="s">
        <v>2232</v>
      </c>
      <c r="F55" s="71" t="s">
        <v>2233</v>
      </c>
      <c r="G55" s="71" t="s">
        <v>4038</v>
      </c>
      <c r="H55" s="71" t="s">
        <v>19</v>
      </c>
      <c r="I55" s="86">
        <v>24000</v>
      </c>
      <c r="J55" s="102" t="s">
        <v>407</v>
      </c>
      <c r="K55" s="71"/>
      <c r="L55" s="94"/>
      <c r="M55" s="72"/>
      <c r="N55" s="95"/>
    </row>
    <row r="56" spans="1:14" s="82" customFormat="1" ht="15.75" customHeight="1">
      <c r="A56" s="110" t="s">
        <v>4063</v>
      </c>
      <c r="B56" s="226" t="s">
        <v>4064</v>
      </c>
      <c r="C56" s="62">
        <v>0</v>
      </c>
      <c r="D56" s="71" t="s">
        <v>2260</v>
      </c>
      <c r="E56" s="71" t="s">
        <v>4065</v>
      </c>
      <c r="F56" s="71" t="s">
        <v>4066</v>
      </c>
      <c r="G56" s="71" t="s">
        <v>4038</v>
      </c>
      <c r="H56" s="71" t="s">
        <v>19</v>
      </c>
      <c r="I56" s="86">
        <v>24000</v>
      </c>
      <c r="J56" s="102" t="s">
        <v>407</v>
      </c>
      <c r="K56" s="73"/>
      <c r="L56" s="88"/>
      <c r="M56" s="88"/>
      <c r="N56" s="89"/>
    </row>
    <row r="57" spans="1:14" s="82" customFormat="1" ht="15.75" customHeight="1">
      <c r="A57" s="110" t="s">
        <v>4067</v>
      </c>
      <c r="B57" s="226" t="s">
        <v>4068</v>
      </c>
      <c r="C57" s="62">
        <v>0</v>
      </c>
      <c r="D57" s="71" t="s">
        <v>2260</v>
      </c>
      <c r="E57" s="71" t="s">
        <v>4069</v>
      </c>
      <c r="F57" s="71" t="s">
        <v>4070</v>
      </c>
      <c r="G57" s="71" t="s">
        <v>4038</v>
      </c>
      <c r="H57" s="71" t="s">
        <v>19</v>
      </c>
      <c r="I57" s="86">
        <v>24000</v>
      </c>
      <c r="J57" s="102" t="s">
        <v>407</v>
      </c>
      <c r="K57" s="71"/>
      <c r="L57" s="71"/>
      <c r="M57" s="71"/>
      <c r="N57" s="93"/>
    </row>
    <row r="58" spans="1:14" ht="15.75" customHeight="1">
      <c r="A58" s="309" t="s">
        <v>4071</v>
      </c>
      <c r="B58" s="226" t="s">
        <v>4072</v>
      </c>
      <c r="C58" s="62">
        <v>0</v>
      </c>
      <c r="D58" s="71" t="s">
        <v>2260</v>
      </c>
      <c r="E58" s="73" t="s">
        <v>4073</v>
      </c>
      <c r="F58" s="73" t="s">
        <v>4074</v>
      </c>
      <c r="G58" s="71" t="s">
        <v>1834</v>
      </c>
      <c r="H58" s="71" t="s">
        <v>19</v>
      </c>
      <c r="I58" s="86" t="s">
        <v>4025</v>
      </c>
      <c r="J58" s="102" t="s">
        <v>764</v>
      </c>
      <c r="K58" s="71"/>
      <c r="L58" s="71"/>
      <c r="M58" s="71"/>
      <c r="N58" s="93"/>
    </row>
    <row r="59" spans="1:14" ht="15.75" customHeight="1">
      <c r="A59" s="110" t="s">
        <v>4075</v>
      </c>
      <c r="B59" s="226" t="s">
        <v>4076</v>
      </c>
      <c r="C59" s="62">
        <v>0</v>
      </c>
      <c r="D59" s="125" t="s">
        <v>2260</v>
      </c>
      <c r="E59" s="73" t="s">
        <v>4077</v>
      </c>
      <c r="F59" s="73" t="s">
        <v>4078</v>
      </c>
      <c r="G59" s="80" t="s">
        <v>3935</v>
      </c>
      <c r="H59" s="71" t="s">
        <v>3855</v>
      </c>
      <c r="I59" s="86">
        <v>200000</v>
      </c>
      <c r="J59" s="102"/>
      <c r="K59" s="5"/>
      <c r="L59" s="11"/>
      <c r="M59" s="11"/>
      <c r="N59" s="52"/>
    </row>
    <row r="60" spans="1:14" ht="15.75" customHeight="1">
      <c r="A60" s="310" t="s">
        <v>4079</v>
      </c>
      <c r="B60" s="226" t="s">
        <v>4080</v>
      </c>
      <c r="C60" s="62">
        <v>0</v>
      </c>
      <c r="D60" s="193" t="s">
        <v>2260</v>
      </c>
      <c r="E60" s="194" t="s">
        <v>4081</v>
      </c>
      <c r="F60" s="191" t="s">
        <v>4082</v>
      </c>
      <c r="G60" s="191" t="s">
        <v>4083</v>
      </c>
      <c r="H60" s="191" t="s">
        <v>3900</v>
      </c>
      <c r="I60" s="195">
        <v>1163311.6000000001</v>
      </c>
      <c r="J60" s="102"/>
      <c r="K60" s="192"/>
      <c r="L60" s="102"/>
      <c r="M60" s="11"/>
      <c r="N60" s="52"/>
    </row>
    <row r="61" spans="1:14" ht="15.75" customHeight="1">
      <c r="A61" s="311" t="s">
        <v>4084</v>
      </c>
      <c r="B61" s="226" t="s">
        <v>4085</v>
      </c>
      <c r="C61" s="62">
        <v>0</v>
      </c>
      <c r="D61" s="191" t="s">
        <v>2260</v>
      </c>
      <c r="E61" s="191" t="s">
        <v>4086</v>
      </c>
      <c r="F61" s="192" t="s">
        <v>4087</v>
      </c>
      <c r="G61" s="71" t="s">
        <v>4038</v>
      </c>
      <c r="H61" s="71" t="s">
        <v>19</v>
      </c>
      <c r="I61" s="86">
        <v>24000</v>
      </c>
      <c r="J61" s="102" t="s">
        <v>407</v>
      </c>
      <c r="K61" s="6"/>
      <c r="L61" s="27"/>
      <c r="M61" s="27"/>
      <c r="N61" s="52"/>
    </row>
    <row r="62" spans="1:14" ht="15.75" customHeight="1">
      <c r="A62" s="110" t="s">
        <v>4088</v>
      </c>
      <c r="B62" s="226" t="s">
        <v>4089</v>
      </c>
      <c r="C62" s="62">
        <v>0</v>
      </c>
      <c r="D62" s="73" t="s">
        <v>3932</v>
      </c>
      <c r="E62" s="71" t="s">
        <v>4090</v>
      </c>
      <c r="F62" s="73" t="s">
        <v>4091</v>
      </c>
      <c r="G62" s="80" t="s">
        <v>3903</v>
      </c>
      <c r="H62" s="71" t="s">
        <v>3855</v>
      </c>
      <c r="I62" s="86">
        <v>100000</v>
      </c>
      <c r="J62" s="102"/>
      <c r="K62" s="6"/>
      <c r="L62" s="28"/>
      <c r="M62" s="28"/>
      <c r="N62" s="52"/>
    </row>
    <row r="63" spans="1:14" ht="15.75" customHeight="1">
      <c r="A63" s="110" t="s">
        <v>4092</v>
      </c>
      <c r="B63" s="226" t="s">
        <v>4093</v>
      </c>
      <c r="C63" s="62">
        <v>0</v>
      </c>
      <c r="D63" s="73" t="s">
        <v>3932</v>
      </c>
      <c r="E63" s="71" t="s">
        <v>4094</v>
      </c>
      <c r="F63" s="73" t="s">
        <v>4095</v>
      </c>
      <c r="G63" s="80" t="s">
        <v>3903</v>
      </c>
      <c r="H63" s="71" t="s">
        <v>3855</v>
      </c>
      <c r="I63" s="86">
        <v>100000</v>
      </c>
      <c r="J63" s="103"/>
      <c r="K63" s="5"/>
      <c r="L63" s="5"/>
      <c r="M63" s="5"/>
      <c r="N63" s="9"/>
    </row>
    <row r="64" spans="1:14" ht="15.75" customHeight="1">
      <c r="A64" s="309" t="s">
        <v>4096</v>
      </c>
      <c r="B64" s="226" t="s">
        <v>4097</v>
      </c>
      <c r="C64" s="62">
        <v>0</v>
      </c>
      <c r="D64" s="199" t="s">
        <v>2260</v>
      </c>
      <c r="E64" s="199" t="s">
        <v>4098</v>
      </c>
      <c r="F64" s="200" t="s">
        <v>4099</v>
      </c>
      <c r="G64" s="126" t="s">
        <v>4083</v>
      </c>
      <c r="H64" s="126" t="s">
        <v>3900</v>
      </c>
      <c r="I64" s="201">
        <v>2833164.4</v>
      </c>
      <c r="J64" s="103"/>
      <c r="K64" s="5"/>
      <c r="L64" s="5"/>
      <c r="M64" s="5"/>
      <c r="N64" s="9"/>
    </row>
    <row r="65" spans="1:14" ht="15.75" customHeight="1">
      <c r="A65" s="110" t="s">
        <v>4100</v>
      </c>
      <c r="B65" s="226" t="s">
        <v>4101</v>
      </c>
      <c r="C65" s="62">
        <v>0</v>
      </c>
      <c r="D65" s="197" t="s">
        <v>2260</v>
      </c>
      <c r="E65" s="197" t="s">
        <v>4102</v>
      </c>
      <c r="F65" s="197" t="s">
        <v>4103</v>
      </c>
      <c r="G65" s="197" t="s">
        <v>3935</v>
      </c>
      <c r="H65" s="197" t="s">
        <v>3855</v>
      </c>
      <c r="I65" s="86">
        <v>100000</v>
      </c>
      <c r="J65" s="198"/>
      <c r="K65" s="5"/>
      <c r="L65" s="5"/>
      <c r="M65" s="5"/>
      <c r="N65" s="9"/>
    </row>
    <row r="66" spans="1:14" ht="15.75" customHeight="1">
      <c r="A66" s="312" t="s">
        <v>4104</v>
      </c>
      <c r="B66" s="226" t="s">
        <v>4105</v>
      </c>
      <c r="C66" s="62">
        <v>0</v>
      </c>
      <c r="D66" s="203" t="s">
        <v>3932</v>
      </c>
      <c r="E66" s="202" t="s">
        <v>4106</v>
      </c>
      <c r="F66" s="202" t="s">
        <v>4107</v>
      </c>
      <c r="G66" s="71" t="s">
        <v>4038</v>
      </c>
      <c r="H66" s="202" t="s">
        <v>19</v>
      </c>
      <c r="I66" s="86">
        <v>24000</v>
      </c>
      <c r="J66" s="204" t="s">
        <v>407</v>
      </c>
      <c r="K66" s="5"/>
      <c r="L66" s="5"/>
      <c r="M66" s="5"/>
      <c r="N66" s="9"/>
    </row>
    <row r="67" spans="1:14" ht="15.75" customHeight="1">
      <c r="A67" s="313" t="s">
        <v>4108</v>
      </c>
      <c r="B67" s="226" t="s">
        <v>4109</v>
      </c>
      <c r="C67" s="62">
        <v>0</v>
      </c>
      <c r="D67" s="225" t="s">
        <v>4110</v>
      </c>
      <c r="E67" s="254" t="s">
        <v>4111</v>
      </c>
      <c r="F67" s="254" t="s">
        <v>4112</v>
      </c>
      <c r="G67" s="225" t="s">
        <v>4113</v>
      </c>
      <c r="H67" s="225" t="s">
        <v>459</v>
      </c>
      <c r="I67" s="270">
        <v>27550</v>
      </c>
      <c r="J67" s="252"/>
      <c r="K67" s="228"/>
      <c r="L67" s="228"/>
      <c r="M67" s="228"/>
      <c r="N67" s="242"/>
    </row>
    <row r="68" spans="1:14" ht="15.75" customHeight="1">
      <c r="A68" s="314" t="s">
        <v>4114</v>
      </c>
      <c r="B68" s="225" t="s">
        <v>4115</v>
      </c>
      <c r="C68" s="62">
        <v>0</v>
      </c>
      <c r="D68" s="225" t="s">
        <v>4110</v>
      </c>
      <c r="E68" s="225" t="s">
        <v>4116</v>
      </c>
      <c r="F68" s="225" t="s">
        <v>4117</v>
      </c>
      <c r="G68" s="225" t="s">
        <v>4118</v>
      </c>
      <c r="H68" s="225" t="s">
        <v>134</v>
      </c>
      <c r="I68" s="270">
        <v>49000</v>
      </c>
      <c r="J68" s="252" t="s">
        <v>1465</v>
      </c>
      <c r="K68" s="228"/>
      <c r="L68" s="228"/>
      <c r="M68" s="228"/>
      <c r="N68" s="242"/>
    </row>
    <row r="69" spans="1:14" ht="15.75" customHeight="1">
      <c r="A69" s="313" t="s">
        <v>4119</v>
      </c>
      <c r="B69" s="249" t="s">
        <v>4120</v>
      </c>
      <c r="C69" s="62">
        <v>0</v>
      </c>
      <c r="D69" s="251" t="s">
        <v>4110</v>
      </c>
      <c r="E69" s="249" t="s">
        <v>4121</v>
      </c>
      <c r="F69" s="249" t="s">
        <v>4122</v>
      </c>
      <c r="G69" s="225" t="s">
        <v>4123</v>
      </c>
      <c r="H69" s="249" t="s">
        <v>141</v>
      </c>
      <c r="I69" s="270">
        <v>13554</v>
      </c>
      <c r="J69" s="249" t="s">
        <v>3531</v>
      </c>
      <c r="K69" s="249"/>
      <c r="L69" s="250"/>
      <c r="M69" s="251"/>
      <c r="N69" s="249"/>
    </row>
    <row r="70" spans="1:14" ht="15.75" customHeight="1">
      <c r="A70" s="315" t="s">
        <v>4124</v>
      </c>
      <c r="B70" s="244" t="s">
        <v>4125</v>
      </c>
      <c r="C70" s="62">
        <v>0</v>
      </c>
      <c r="D70" s="274" t="s">
        <v>2260</v>
      </c>
      <c r="E70" s="244" t="s">
        <v>1626</v>
      </c>
      <c r="F70" s="244" t="s">
        <v>1627</v>
      </c>
      <c r="G70" s="247" t="s">
        <v>3935</v>
      </c>
      <c r="H70" s="244" t="s">
        <v>3855</v>
      </c>
      <c r="I70" s="272">
        <v>100000</v>
      </c>
      <c r="J70" s="252"/>
      <c r="K70" s="228"/>
      <c r="L70" s="228"/>
      <c r="M70" s="228"/>
      <c r="N70" s="242"/>
    </row>
    <row r="71" spans="1:14" ht="15.75" customHeight="1">
      <c r="A71" s="316" t="s">
        <v>4126</v>
      </c>
      <c r="B71" s="233" t="s">
        <v>4127</v>
      </c>
      <c r="C71" s="62">
        <v>0</v>
      </c>
      <c r="D71" s="233" t="s">
        <v>2260</v>
      </c>
      <c r="E71" s="233" t="s">
        <v>4128</v>
      </c>
      <c r="F71" s="233" t="s">
        <v>3591</v>
      </c>
      <c r="G71" s="233" t="s">
        <v>3935</v>
      </c>
      <c r="H71" s="233" t="s">
        <v>3855</v>
      </c>
      <c r="I71" s="275">
        <v>200000</v>
      </c>
      <c r="J71" s="273"/>
      <c r="K71" s="228"/>
      <c r="L71" s="228"/>
      <c r="M71" s="228"/>
      <c r="N71" s="242"/>
    </row>
    <row r="72" spans="1:14" ht="15.75" customHeight="1">
      <c r="A72" s="313" t="s">
        <v>4129</v>
      </c>
      <c r="B72" s="249" t="s">
        <v>4130</v>
      </c>
      <c r="C72" s="62">
        <v>0</v>
      </c>
      <c r="D72" s="249" t="s">
        <v>3932</v>
      </c>
      <c r="E72" s="249" t="s">
        <v>4131</v>
      </c>
      <c r="F72" s="249" t="s">
        <v>4132</v>
      </c>
      <c r="G72" s="249" t="s">
        <v>4133</v>
      </c>
      <c r="H72" s="249" t="s">
        <v>19</v>
      </c>
      <c r="I72" s="276">
        <v>1500</v>
      </c>
      <c r="J72" s="252" t="s">
        <v>407</v>
      </c>
      <c r="K72" s="228"/>
      <c r="L72" s="228"/>
      <c r="M72" s="228"/>
      <c r="N72" s="242"/>
    </row>
    <row r="73" spans="1:14" ht="15.75" customHeight="1">
      <c r="A73" s="314" t="s">
        <v>4134</v>
      </c>
      <c r="B73" s="225" t="s">
        <v>4135</v>
      </c>
      <c r="C73" s="62">
        <v>0</v>
      </c>
      <c r="D73" s="249" t="s">
        <v>3932</v>
      </c>
      <c r="E73" s="225" t="s">
        <v>169</v>
      </c>
      <c r="F73" s="225" t="s">
        <v>170</v>
      </c>
      <c r="G73" s="225" t="s">
        <v>4083</v>
      </c>
      <c r="H73" s="244" t="s">
        <v>134</v>
      </c>
      <c r="I73" s="270">
        <v>4438204</v>
      </c>
      <c r="J73" s="252"/>
      <c r="K73" s="228"/>
      <c r="L73" s="228"/>
      <c r="M73" s="228"/>
      <c r="N73" s="242"/>
    </row>
    <row r="74" spans="1:14" ht="15.75" customHeight="1">
      <c r="A74" s="314" t="s">
        <v>4136</v>
      </c>
      <c r="B74" s="225" t="s">
        <v>4137</v>
      </c>
      <c r="C74" s="62">
        <v>0</v>
      </c>
      <c r="D74" s="225" t="s">
        <v>4110</v>
      </c>
      <c r="E74" s="254" t="s">
        <v>4138</v>
      </c>
      <c r="F74" s="254" t="s">
        <v>4139</v>
      </c>
      <c r="G74" s="225" t="s">
        <v>4140</v>
      </c>
      <c r="H74" s="225" t="s">
        <v>459</v>
      </c>
      <c r="I74" s="270">
        <v>25000</v>
      </c>
      <c r="J74" s="252"/>
      <c r="K74" s="228"/>
      <c r="L74" s="228"/>
      <c r="M74" s="228"/>
      <c r="N74" s="242"/>
    </row>
    <row r="75" spans="1:14" ht="15.75" customHeight="1">
      <c r="A75" s="314" t="s">
        <v>4141</v>
      </c>
      <c r="B75" s="225" t="s">
        <v>4142</v>
      </c>
      <c r="C75" s="62">
        <v>0</v>
      </c>
      <c r="D75" s="228" t="s">
        <v>2260</v>
      </c>
      <c r="E75" s="232" t="s">
        <v>4143</v>
      </c>
      <c r="F75" s="225" t="s">
        <v>4144</v>
      </c>
      <c r="G75" s="232" t="s">
        <v>3903</v>
      </c>
      <c r="H75" s="225" t="s">
        <v>3855</v>
      </c>
      <c r="I75" s="270">
        <v>100000</v>
      </c>
      <c r="J75" s="252"/>
      <c r="K75" s="228"/>
      <c r="L75" s="228"/>
      <c r="M75" s="228"/>
      <c r="N75" s="242"/>
    </row>
    <row r="76" spans="1:14" ht="15.75" customHeight="1">
      <c r="A76" s="314" t="s">
        <v>4145</v>
      </c>
      <c r="B76" s="225" t="s">
        <v>4146</v>
      </c>
      <c r="C76" s="62">
        <v>0</v>
      </c>
      <c r="D76" s="228" t="s">
        <v>4110</v>
      </c>
      <c r="E76" s="232" t="s">
        <v>4147</v>
      </c>
      <c r="F76" s="225" t="s">
        <v>4148</v>
      </c>
      <c r="G76" s="232" t="s">
        <v>4149</v>
      </c>
      <c r="H76" s="225" t="s">
        <v>134</v>
      </c>
      <c r="I76" s="270" t="s">
        <v>4150</v>
      </c>
      <c r="J76" s="252"/>
      <c r="K76" s="228"/>
      <c r="L76" s="228"/>
      <c r="M76" s="228"/>
      <c r="N76" s="242"/>
    </row>
    <row r="77" spans="1:14" ht="15" customHeight="1">
      <c r="A77" s="314" t="s">
        <v>4151</v>
      </c>
      <c r="B77" s="225" t="s">
        <v>4152</v>
      </c>
      <c r="C77" s="62">
        <v>0</v>
      </c>
      <c r="D77" s="241" t="s">
        <v>4153</v>
      </c>
      <c r="E77" s="278" t="s">
        <v>4154</v>
      </c>
      <c r="F77" s="279" t="s">
        <v>4155</v>
      </c>
      <c r="G77" s="225" t="s">
        <v>4156</v>
      </c>
      <c r="H77" s="225" t="s">
        <v>101</v>
      </c>
      <c r="I77" s="270"/>
      <c r="J77" s="236"/>
      <c r="K77" s="225"/>
      <c r="L77" s="252"/>
      <c r="M77" s="280"/>
      <c r="N77" s="238"/>
    </row>
    <row r="78" spans="1:14" ht="15.75" customHeight="1">
      <c r="A78" s="314" t="s">
        <v>4157</v>
      </c>
      <c r="B78" s="225" t="s">
        <v>4158</v>
      </c>
      <c r="C78" s="62">
        <v>0</v>
      </c>
      <c r="D78" s="225" t="s">
        <v>2260</v>
      </c>
      <c r="E78" s="279" t="s">
        <v>2261</v>
      </c>
      <c r="F78" s="278" t="s">
        <v>2262</v>
      </c>
      <c r="G78" s="245" t="s">
        <v>4159</v>
      </c>
      <c r="H78" s="225"/>
      <c r="I78" s="270"/>
      <c r="J78" s="236"/>
      <c r="K78" s="228"/>
      <c r="L78" s="225"/>
      <c r="M78" s="225"/>
      <c r="N78" s="242"/>
    </row>
    <row r="79" spans="1:14" ht="15.75" customHeight="1">
      <c r="A79" s="314" t="s">
        <v>4161</v>
      </c>
      <c r="B79" s="225" t="s">
        <v>4162</v>
      </c>
      <c r="C79" s="62">
        <v>0</v>
      </c>
      <c r="D79" s="241" t="s">
        <v>2260</v>
      </c>
      <c r="E79" s="278" t="s">
        <v>4163</v>
      </c>
      <c r="F79" s="279" t="s">
        <v>2372</v>
      </c>
      <c r="G79" s="225" t="s">
        <v>4164</v>
      </c>
      <c r="H79" s="225" t="s">
        <v>333</v>
      </c>
      <c r="I79" s="270">
        <v>50000</v>
      </c>
      <c r="J79" s="236" t="s">
        <v>1857</v>
      </c>
      <c r="K79" s="225"/>
      <c r="L79" s="225"/>
      <c r="M79" s="225"/>
      <c r="N79" s="242"/>
    </row>
    <row r="80" spans="1:14" ht="15.75" customHeight="1">
      <c r="A80" s="314" t="s">
        <v>4165</v>
      </c>
      <c r="B80" s="225" t="s">
        <v>4166</v>
      </c>
      <c r="C80" s="62">
        <v>0</v>
      </c>
      <c r="D80" s="241" t="s">
        <v>2260</v>
      </c>
      <c r="E80" s="281" t="s">
        <v>4167</v>
      </c>
      <c r="F80" s="255" t="s">
        <v>676</v>
      </c>
      <c r="G80" s="225" t="s">
        <v>4168</v>
      </c>
      <c r="H80" s="225" t="s">
        <v>333</v>
      </c>
      <c r="I80" s="270"/>
      <c r="J80" s="252"/>
      <c r="K80" s="252"/>
      <c r="L80" s="252"/>
      <c r="M80" s="252"/>
      <c r="N80" s="277"/>
    </row>
    <row r="81" spans="1:14" ht="15.75" customHeight="1">
      <c r="A81" s="314" t="s">
        <v>4169</v>
      </c>
      <c r="B81" s="233" t="s">
        <v>4170</v>
      </c>
      <c r="C81" s="62">
        <v>0</v>
      </c>
      <c r="D81" s="241" t="s">
        <v>2260</v>
      </c>
      <c r="E81" s="250" t="s">
        <v>2392</v>
      </c>
      <c r="F81" s="249" t="s">
        <v>1074</v>
      </c>
      <c r="G81" s="225" t="s">
        <v>4171</v>
      </c>
      <c r="H81" s="225" t="s">
        <v>333</v>
      </c>
      <c r="I81" s="270">
        <v>108384.22</v>
      </c>
      <c r="J81" s="252"/>
      <c r="K81" s="252"/>
      <c r="L81" s="252"/>
      <c r="M81" s="252"/>
      <c r="N81" s="282"/>
    </row>
    <row r="82" spans="1:14" ht="15.75" customHeight="1">
      <c r="A82" s="314" t="s">
        <v>4172</v>
      </c>
      <c r="B82" s="233" t="s">
        <v>4173</v>
      </c>
      <c r="C82" s="62">
        <v>0</v>
      </c>
      <c r="D82" s="241" t="s">
        <v>2260</v>
      </c>
      <c r="E82" s="225" t="s">
        <v>4174</v>
      </c>
      <c r="F82" s="249" t="s">
        <v>1328</v>
      </c>
      <c r="G82" s="225" t="s">
        <v>4175</v>
      </c>
      <c r="H82" s="225" t="s">
        <v>333</v>
      </c>
      <c r="I82" s="270">
        <v>37500</v>
      </c>
      <c r="J82" s="252"/>
      <c r="K82" s="252"/>
      <c r="L82" s="252"/>
      <c r="M82" s="228"/>
      <c r="N82" s="282"/>
    </row>
    <row r="83" spans="1:14" ht="15.75" customHeight="1">
      <c r="A83" s="314" t="s">
        <v>4176</v>
      </c>
      <c r="B83" s="233" t="s">
        <v>4173</v>
      </c>
      <c r="C83" s="62">
        <v>0</v>
      </c>
      <c r="D83" s="241" t="s">
        <v>2260</v>
      </c>
      <c r="E83" s="225" t="s">
        <v>1773</v>
      </c>
      <c r="F83" s="249" t="s">
        <v>506</v>
      </c>
      <c r="G83" s="225" t="s">
        <v>4177</v>
      </c>
      <c r="H83" s="225" t="s">
        <v>333</v>
      </c>
      <c r="I83" s="270">
        <v>176290.52</v>
      </c>
      <c r="J83" s="252"/>
      <c r="K83" s="252"/>
      <c r="L83" s="252"/>
      <c r="M83" s="228"/>
      <c r="N83" s="282"/>
    </row>
    <row r="84" spans="1:14" ht="15.75" customHeight="1">
      <c r="A84" s="314" t="s">
        <v>4178</v>
      </c>
      <c r="B84" s="233" t="s">
        <v>4179</v>
      </c>
      <c r="C84" s="62">
        <v>0</v>
      </c>
      <c r="D84" s="241" t="s">
        <v>2260</v>
      </c>
      <c r="E84" s="225" t="s">
        <v>4180</v>
      </c>
      <c r="F84" s="249" t="s">
        <v>1652</v>
      </c>
      <c r="G84" s="225" t="s">
        <v>4181</v>
      </c>
      <c r="H84" s="225" t="s">
        <v>333</v>
      </c>
      <c r="I84" s="270">
        <v>75322</v>
      </c>
      <c r="J84" s="252"/>
      <c r="K84" s="252"/>
      <c r="L84" s="252"/>
      <c r="M84" s="228"/>
      <c r="N84" s="282"/>
    </row>
    <row r="85" spans="1:14" ht="15.75" customHeight="1">
      <c r="A85" s="314" t="s">
        <v>4182</v>
      </c>
      <c r="B85" s="225" t="s">
        <v>4183</v>
      </c>
      <c r="C85" s="62">
        <v>0</v>
      </c>
      <c r="D85" s="241" t="s">
        <v>2260</v>
      </c>
      <c r="E85" s="225" t="s">
        <v>2357</v>
      </c>
      <c r="F85" s="225" t="s">
        <v>527</v>
      </c>
      <c r="G85" s="225" t="s">
        <v>4184</v>
      </c>
      <c r="H85" s="225" t="s">
        <v>333</v>
      </c>
      <c r="I85" s="270">
        <v>76860</v>
      </c>
      <c r="J85" s="283"/>
      <c r="K85" s="283"/>
      <c r="L85" s="283"/>
      <c r="M85" s="240"/>
      <c r="N85" s="228"/>
    </row>
    <row r="86" spans="1:14" ht="15.75" customHeight="1">
      <c r="A86" s="314" t="s">
        <v>4185</v>
      </c>
      <c r="B86" s="225" t="s">
        <v>4186</v>
      </c>
      <c r="C86" s="62">
        <v>0</v>
      </c>
      <c r="D86" s="241" t="s">
        <v>2260</v>
      </c>
      <c r="E86" s="225" t="s">
        <v>492</v>
      </c>
      <c r="F86" s="225" t="s">
        <v>2368</v>
      </c>
      <c r="G86" s="225" t="s">
        <v>4187</v>
      </c>
      <c r="H86" s="225" t="s">
        <v>333</v>
      </c>
      <c r="I86" s="270">
        <v>30640</v>
      </c>
      <c r="J86" s="252"/>
      <c r="K86" s="252"/>
      <c r="L86" s="283"/>
      <c r="M86" s="240"/>
      <c r="N86" s="282"/>
    </row>
    <row r="87" spans="1:14" ht="15.75" customHeight="1">
      <c r="A87" s="314" t="s">
        <v>4188</v>
      </c>
      <c r="B87" s="225" t="s">
        <v>4189</v>
      </c>
      <c r="C87" s="62">
        <v>0</v>
      </c>
      <c r="D87" s="241" t="s">
        <v>2260</v>
      </c>
      <c r="E87" s="225" t="s">
        <v>4190</v>
      </c>
      <c r="F87" s="225" t="s">
        <v>4191</v>
      </c>
      <c r="G87" s="300" t="s">
        <v>4192</v>
      </c>
      <c r="H87" s="225" t="s">
        <v>333</v>
      </c>
      <c r="I87" s="270">
        <v>25000</v>
      </c>
      <c r="J87" s="252"/>
      <c r="K87" s="252"/>
      <c r="L87" s="252"/>
      <c r="M87" s="228"/>
      <c r="N87" s="282"/>
    </row>
    <row r="88" spans="1:14" ht="15.75" customHeight="1">
      <c r="A88" s="314" t="s">
        <v>4193</v>
      </c>
      <c r="B88" s="225" t="s">
        <v>4194</v>
      </c>
      <c r="C88" s="62">
        <v>0</v>
      </c>
      <c r="D88" s="241" t="s">
        <v>2260</v>
      </c>
      <c r="E88" s="225" t="s">
        <v>4195</v>
      </c>
      <c r="F88" s="225" t="s">
        <v>4196</v>
      </c>
      <c r="G88" s="301" t="s">
        <v>4197</v>
      </c>
      <c r="H88" s="225" t="s">
        <v>333</v>
      </c>
      <c r="I88" s="270">
        <v>171606.32</v>
      </c>
      <c r="J88" s="252"/>
      <c r="K88" s="252"/>
      <c r="L88" s="252"/>
      <c r="M88" s="228"/>
      <c r="N88" s="282"/>
    </row>
    <row r="89" spans="1:14" ht="15.75" customHeight="1">
      <c r="A89" s="314" t="s">
        <v>4198</v>
      </c>
      <c r="B89" s="225" t="s">
        <v>4199</v>
      </c>
      <c r="C89" s="62">
        <v>0</v>
      </c>
      <c r="D89" s="241" t="s">
        <v>2260</v>
      </c>
      <c r="E89" s="225" t="s">
        <v>4200</v>
      </c>
      <c r="F89" s="225" t="s">
        <v>4201</v>
      </c>
      <c r="G89" s="225" t="s">
        <v>4038</v>
      </c>
      <c r="H89" s="249" t="s">
        <v>19</v>
      </c>
      <c r="I89" s="270">
        <v>24000</v>
      </c>
      <c r="J89" s="252" t="s">
        <v>4202</v>
      </c>
      <c r="K89" s="252"/>
      <c r="L89" s="243"/>
      <c r="M89" s="228"/>
      <c r="N89" s="282"/>
    </row>
    <row r="90" spans="1:14" ht="15.75" customHeight="1">
      <c r="A90" s="314" t="s">
        <v>4203</v>
      </c>
      <c r="B90" s="225" t="s">
        <v>4204</v>
      </c>
      <c r="C90" s="62">
        <v>0</v>
      </c>
      <c r="D90" s="241" t="s">
        <v>2260</v>
      </c>
      <c r="E90" s="225" t="s">
        <v>4205</v>
      </c>
      <c r="F90" s="225" t="s">
        <v>4206</v>
      </c>
      <c r="G90" s="232" t="s">
        <v>3903</v>
      </c>
      <c r="H90" s="225" t="s">
        <v>3855</v>
      </c>
      <c r="I90" s="270">
        <v>100000</v>
      </c>
      <c r="J90" s="252"/>
      <c r="K90" s="252"/>
      <c r="L90" s="252"/>
      <c r="M90" s="228"/>
      <c r="N90" s="282"/>
    </row>
    <row r="91" spans="1:14" ht="15.75" customHeight="1">
      <c r="A91" s="225" t="s">
        <v>4207</v>
      </c>
      <c r="B91" s="225" t="s">
        <v>4208</v>
      </c>
      <c r="C91" s="62">
        <v>0</v>
      </c>
      <c r="D91" s="241" t="s">
        <v>2260</v>
      </c>
      <c r="E91" s="225" t="s">
        <v>7268</v>
      </c>
      <c r="F91" s="225" t="s">
        <v>150</v>
      </c>
      <c r="G91" s="225" t="s">
        <v>7269</v>
      </c>
      <c r="H91" s="225" t="s">
        <v>19</v>
      </c>
      <c r="I91" s="270"/>
      <c r="J91" s="252" t="s">
        <v>407</v>
      </c>
      <c r="K91" s="252"/>
      <c r="L91" s="252"/>
      <c r="M91" s="228"/>
      <c r="N91" s="282"/>
    </row>
    <row r="92" spans="1:14" ht="15.75" customHeight="1">
      <c r="A92" s="314" t="s">
        <v>4212</v>
      </c>
      <c r="B92" s="225" t="s">
        <v>4213</v>
      </c>
      <c r="C92" s="62">
        <v>0</v>
      </c>
      <c r="D92" s="225" t="s">
        <v>2260</v>
      </c>
      <c r="E92" s="225" t="s">
        <v>4214</v>
      </c>
      <c r="F92" s="225" t="s">
        <v>4215</v>
      </c>
      <c r="G92" s="249" t="s">
        <v>4133</v>
      </c>
      <c r="H92" s="225" t="s">
        <v>19</v>
      </c>
      <c r="I92" s="270">
        <v>1500</v>
      </c>
      <c r="J92" s="252" t="s">
        <v>407</v>
      </c>
      <c r="K92" s="252"/>
      <c r="L92" s="252"/>
      <c r="M92" s="228"/>
      <c r="N92" s="282"/>
    </row>
    <row r="93" spans="1:14" ht="15.75" customHeight="1">
      <c r="A93" s="225" t="s">
        <v>4216</v>
      </c>
      <c r="B93" s="228" t="s">
        <v>4217</v>
      </c>
      <c r="C93" s="62">
        <v>0</v>
      </c>
      <c r="D93" s="225" t="s">
        <v>2260</v>
      </c>
      <c r="E93" s="225" t="s">
        <v>4218</v>
      </c>
      <c r="F93" s="225" t="s">
        <v>1757</v>
      </c>
      <c r="G93" s="303" t="s">
        <v>4211</v>
      </c>
      <c r="H93" s="225" t="s">
        <v>19</v>
      </c>
      <c r="I93" s="270"/>
      <c r="J93" s="252" t="s">
        <v>764</v>
      </c>
      <c r="K93" s="252"/>
      <c r="L93" s="252"/>
      <c r="M93" s="228"/>
      <c r="N93" s="282"/>
    </row>
    <row r="94" spans="1:14" ht="15.75" customHeight="1">
      <c r="A94" s="314" t="s">
        <v>7270</v>
      </c>
      <c r="B94" s="225" t="s">
        <v>4220</v>
      </c>
      <c r="C94" s="62">
        <v>0</v>
      </c>
      <c r="D94" s="225" t="s">
        <v>2260</v>
      </c>
      <c r="E94" s="225" t="s">
        <v>714</v>
      </c>
      <c r="F94" s="232" t="s">
        <v>715</v>
      </c>
      <c r="G94" s="225" t="s">
        <v>4221</v>
      </c>
      <c r="H94" s="225" t="s">
        <v>333</v>
      </c>
      <c r="I94" s="270">
        <v>600000</v>
      </c>
      <c r="J94" s="252" t="s">
        <v>1857</v>
      </c>
      <c r="K94" s="252"/>
      <c r="L94" s="252"/>
      <c r="M94" s="228"/>
      <c r="N94" s="282"/>
    </row>
    <row r="95" spans="1:14" ht="15.75" customHeight="1">
      <c r="A95" s="314" t="s">
        <v>4222</v>
      </c>
      <c r="B95" s="225" t="s">
        <v>4223</v>
      </c>
      <c r="C95" s="62">
        <v>0</v>
      </c>
      <c r="D95" s="225" t="s">
        <v>3886</v>
      </c>
      <c r="E95" s="225" t="s">
        <v>4224</v>
      </c>
      <c r="F95" s="225" t="s">
        <v>4225</v>
      </c>
      <c r="G95" s="225" t="s">
        <v>4226</v>
      </c>
      <c r="H95" s="225" t="s">
        <v>19</v>
      </c>
      <c r="I95" s="270">
        <v>2154134</v>
      </c>
      <c r="J95" s="252" t="s">
        <v>4227</v>
      </c>
      <c r="K95" s="252"/>
      <c r="L95" s="252"/>
      <c r="M95" s="228"/>
      <c r="N95" s="282"/>
    </row>
    <row r="96" spans="1:14" ht="15.75" customHeight="1">
      <c r="A96" s="314" t="s">
        <v>4228</v>
      </c>
      <c r="B96" s="225" t="s">
        <v>4229</v>
      </c>
      <c r="C96" s="62">
        <v>0</v>
      </c>
      <c r="D96" s="225" t="s">
        <v>3932</v>
      </c>
      <c r="E96" s="225" t="s">
        <v>4230</v>
      </c>
      <c r="F96" s="225" t="s">
        <v>4231</v>
      </c>
      <c r="G96" s="225" t="s">
        <v>4232</v>
      </c>
      <c r="H96" s="225" t="s">
        <v>3855</v>
      </c>
      <c r="I96" s="270">
        <v>6500</v>
      </c>
      <c r="J96" s="252"/>
      <c r="K96" s="252"/>
      <c r="L96" s="252"/>
      <c r="M96" s="240"/>
      <c r="N96" s="282"/>
    </row>
    <row r="97" spans="1:14" ht="15.75" customHeight="1">
      <c r="A97" s="225" t="s">
        <v>4233</v>
      </c>
      <c r="B97" s="225" t="s">
        <v>4234</v>
      </c>
      <c r="C97" s="62">
        <v>0</v>
      </c>
      <c r="D97" s="225" t="s">
        <v>2260</v>
      </c>
      <c r="E97" s="225" t="s">
        <v>4235</v>
      </c>
      <c r="F97" s="225" t="s">
        <v>4236</v>
      </c>
      <c r="G97" s="225" t="s">
        <v>4237</v>
      </c>
      <c r="H97" s="225" t="s">
        <v>19</v>
      </c>
      <c r="I97" s="270">
        <v>9000</v>
      </c>
      <c r="J97" s="252" t="s">
        <v>407</v>
      </c>
      <c r="K97" s="252"/>
      <c r="L97" s="252"/>
      <c r="M97" s="228"/>
      <c r="N97" s="282"/>
    </row>
    <row r="98" spans="1:14" ht="15.75" customHeight="1">
      <c r="A98" s="314" t="s">
        <v>4238</v>
      </c>
      <c r="B98" s="303" t="s">
        <v>4239</v>
      </c>
      <c r="C98" s="62">
        <v>0</v>
      </c>
      <c r="D98" s="225" t="s">
        <v>2260</v>
      </c>
      <c r="E98" s="225" t="s">
        <v>4240</v>
      </c>
      <c r="F98" s="225" t="s">
        <v>4241</v>
      </c>
      <c r="G98" s="225" t="s">
        <v>4232</v>
      </c>
      <c r="H98" s="225" t="s">
        <v>3855</v>
      </c>
      <c r="I98" s="270">
        <v>6500</v>
      </c>
      <c r="J98" s="252"/>
      <c r="K98" s="284"/>
      <c r="L98" s="252"/>
      <c r="M98" s="228"/>
      <c r="N98" s="282"/>
    </row>
    <row r="99" spans="1:14" ht="15.75" customHeight="1">
      <c r="A99" s="314" t="s">
        <v>4242</v>
      </c>
      <c r="B99" s="225" t="s">
        <v>4243</v>
      </c>
      <c r="C99" s="62">
        <v>0</v>
      </c>
      <c r="D99" s="225" t="s">
        <v>2260</v>
      </c>
      <c r="E99" s="225" t="s">
        <v>4244</v>
      </c>
      <c r="F99" s="244" t="s">
        <v>240</v>
      </c>
      <c r="G99" s="225" t="s">
        <v>4245</v>
      </c>
      <c r="H99" s="225" t="s">
        <v>333</v>
      </c>
      <c r="I99" s="270">
        <v>20000</v>
      </c>
      <c r="J99" s="285" t="s">
        <v>1857</v>
      </c>
      <c r="K99" s="252"/>
      <c r="L99" s="252"/>
      <c r="M99" s="226"/>
      <c r="N99" s="282"/>
    </row>
    <row r="100" spans="1:14" ht="15.75" customHeight="1">
      <c r="A100" s="314" t="s">
        <v>4246</v>
      </c>
      <c r="B100" s="225" t="s">
        <v>4247</v>
      </c>
      <c r="C100" s="62">
        <v>0</v>
      </c>
      <c r="D100" s="225" t="s">
        <v>2260</v>
      </c>
      <c r="E100" s="322" t="s">
        <v>4248</v>
      </c>
      <c r="F100" s="332" t="s">
        <v>4249</v>
      </c>
      <c r="G100" s="245" t="s">
        <v>4232</v>
      </c>
      <c r="H100" s="225" t="s">
        <v>3855</v>
      </c>
      <c r="I100" s="270">
        <v>6500</v>
      </c>
      <c r="J100" s="252"/>
      <c r="K100" s="252"/>
      <c r="L100" s="252"/>
      <c r="M100" s="228"/>
      <c r="N100" s="282"/>
    </row>
    <row r="101" spans="1:14" ht="15.75" customHeight="1">
      <c r="A101" s="314" t="s">
        <v>4250</v>
      </c>
      <c r="B101" s="225" t="s">
        <v>4251</v>
      </c>
      <c r="C101" s="62">
        <v>0</v>
      </c>
      <c r="D101" s="225" t="s">
        <v>2260</v>
      </c>
      <c r="E101" s="328" t="s">
        <v>4252</v>
      </c>
      <c r="F101" s="333" t="s">
        <v>4253</v>
      </c>
      <c r="G101" s="245" t="s">
        <v>4232</v>
      </c>
      <c r="H101" s="225" t="s">
        <v>3855</v>
      </c>
      <c r="I101" s="270">
        <v>6500</v>
      </c>
      <c r="J101" s="252"/>
      <c r="K101" s="252"/>
      <c r="L101" s="252"/>
      <c r="M101" s="228"/>
      <c r="N101" s="282"/>
    </row>
    <row r="102" spans="1:14" ht="15.75" customHeight="1">
      <c r="A102" s="314" t="s">
        <v>4254</v>
      </c>
      <c r="B102" s="225" t="s">
        <v>4255</v>
      </c>
      <c r="C102" s="62">
        <v>0</v>
      </c>
      <c r="D102" s="241" t="s">
        <v>4110</v>
      </c>
      <c r="E102" s="340" t="s">
        <v>4256</v>
      </c>
      <c r="F102" s="339" t="s">
        <v>4257</v>
      </c>
      <c r="G102" s="326" t="s">
        <v>4258</v>
      </c>
      <c r="H102" s="225" t="s">
        <v>459</v>
      </c>
      <c r="I102" s="270">
        <v>22650</v>
      </c>
      <c r="J102" s="252"/>
      <c r="K102" s="252"/>
      <c r="L102" s="252"/>
      <c r="M102" s="228"/>
      <c r="N102" s="282"/>
    </row>
    <row r="103" spans="1:14" ht="15.75" customHeight="1">
      <c r="A103" s="314" t="s">
        <v>4259</v>
      </c>
      <c r="B103" s="286" t="s">
        <v>4260</v>
      </c>
      <c r="C103" s="62">
        <v>0</v>
      </c>
      <c r="D103" s="241" t="s">
        <v>2260</v>
      </c>
      <c r="E103" s="341" t="s">
        <v>4261</v>
      </c>
      <c r="F103" s="197" t="s">
        <v>4262</v>
      </c>
      <c r="G103" s="245" t="s">
        <v>4232</v>
      </c>
      <c r="H103" s="225" t="s">
        <v>3855</v>
      </c>
      <c r="I103" s="270">
        <v>6500</v>
      </c>
      <c r="J103" s="252"/>
      <c r="K103" s="252"/>
      <c r="L103" s="252"/>
      <c r="M103" s="228"/>
      <c r="N103" s="282"/>
    </row>
    <row r="104" spans="1:14" s="235" customFormat="1" ht="15.75" customHeight="1">
      <c r="A104" s="338" t="s">
        <v>7271</v>
      </c>
      <c r="B104" s="286" t="s">
        <v>4264</v>
      </c>
      <c r="C104" s="62">
        <v>0</v>
      </c>
      <c r="D104" s="241" t="s">
        <v>2260</v>
      </c>
      <c r="E104" s="334" t="s">
        <v>4265</v>
      </c>
      <c r="F104" s="342" t="s">
        <v>1408</v>
      </c>
      <c r="G104" s="225" t="s">
        <v>4266</v>
      </c>
      <c r="H104" s="225" t="s">
        <v>4267</v>
      </c>
      <c r="I104" s="270">
        <v>120000</v>
      </c>
      <c r="J104" s="252" t="s">
        <v>4160</v>
      </c>
      <c r="K104" s="252"/>
      <c r="L104" s="252"/>
      <c r="M104" s="228"/>
      <c r="N104" s="282"/>
    </row>
    <row r="105" spans="1:14" s="235" customFormat="1" ht="15.75" customHeight="1">
      <c r="A105" s="228" t="s">
        <v>4268</v>
      </c>
      <c r="B105" s="228" t="s">
        <v>4269</v>
      </c>
      <c r="C105" s="62">
        <v>0</v>
      </c>
      <c r="D105" s="225" t="s">
        <v>2260</v>
      </c>
      <c r="E105" s="228" t="s">
        <v>4270</v>
      </c>
      <c r="F105" s="228" t="s">
        <v>4271</v>
      </c>
      <c r="G105" s="228" t="s">
        <v>4272</v>
      </c>
      <c r="H105" s="228" t="s">
        <v>19</v>
      </c>
      <c r="I105" s="287">
        <v>1500</v>
      </c>
      <c r="J105" s="252" t="s">
        <v>407</v>
      </c>
      <c r="K105" s="252"/>
      <c r="L105" s="252"/>
      <c r="M105" s="228"/>
      <c r="N105" s="282"/>
    </row>
    <row r="106" spans="1:14" s="235" customFormat="1" ht="15.75" customHeight="1">
      <c r="A106" s="228" t="s">
        <v>4273</v>
      </c>
      <c r="B106" s="228" t="s">
        <v>4274</v>
      </c>
      <c r="C106" s="62">
        <v>0</v>
      </c>
      <c r="D106" s="225" t="s">
        <v>2260</v>
      </c>
      <c r="E106" s="335" t="s">
        <v>4275</v>
      </c>
      <c r="F106" s="225" t="s">
        <v>4276</v>
      </c>
      <c r="G106" s="245" t="s">
        <v>4232</v>
      </c>
      <c r="H106" s="225" t="s">
        <v>3855</v>
      </c>
      <c r="I106" s="270">
        <v>6500</v>
      </c>
      <c r="J106" s="252"/>
      <c r="K106" s="252"/>
      <c r="L106" s="252"/>
      <c r="M106" s="228"/>
      <c r="N106" s="282"/>
    </row>
    <row r="107" spans="1:14" s="235" customFormat="1" ht="15.75" customHeight="1">
      <c r="A107" s="336" t="s">
        <v>4277</v>
      </c>
      <c r="B107" s="228" t="s">
        <v>4278</v>
      </c>
      <c r="C107" s="62">
        <v>0</v>
      </c>
      <c r="D107" s="225" t="s">
        <v>2260</v>
      </c>
      <c r="E107" s="228" t="s">
        <v>4279</v>
      </c>
      <c r="F107" s="228" t="s">
        <v>2425</v>
      </c>
      <c r="G107" s="225" t="s">
        <v>4280</v>
      </c>
      <c r="H107" s="228" t="s">
        <v>134</v>
      </c>
      <c r="I107" s="287">
        <v>385000</v>
      </c>
      <c r="J107" s="252" t="s">
        <v>1857</v>
      </c>
      <c r="K107" s="252"/>
      <c r="L107" s="252"/>
      <c r="M107" s="226"/>
      <c r="N107" s="282"/>
    </row>
    <row r="108" spans="1:14" s="235" customFormat="1" ht="15" customHeight="1">
      <c r="A108" s="228" t="s">
        <v>4282</v>
      </c>
      <c r="B108" s="228" t="s">
        <v>4283</v>
      </c>
      <c r="C108" s="62">
        <v>0</v>
      </c>
      <c r="D108" s="225" t="s">
        <v>2260</v>
      </c>
      <c r="E108" s="288" t="s">
        <v>4284</v>
      </c>
      <c r="F108" s="77" t="s">
        <v>160</v>
      </c>
      <c r="G108" s="225" t="s">
        <v>1834</v>
      </c>
      <c r="H108" s="228" t="s">
        <v>19</v>
      </c>
      <c r="I108" s="287" t="s">
        <v>4025</v>
      </c>
      <c r="J108" s="252" t="s">
        <v>764</v>
      </c>
      <c r="K108" s="252"/>
      <c r="L108" s="252"/>
      <c r="M108" s="228"/>
      <c r="N108" s="228"/>
    </row>
    <row r="109" spans="1:14" s="235" customFormat="1" ht="15.75" customHeight="1">
      <c r="A109" s="228" t="s">
        <v>4285</v>
      </c>
      <c r="B109" s="228" t="s">
        <v>4286</v>
      </c>
      <c r="C109" s="62">
        <v>0</v>
      </c>
      <c r="D109" s="225" t="s">
        <v>2260</v>
      </c>
      <c r="E109" s="225" t="s">
        <v>4287</v>
      </c>
      <c r="F109" s="225" t="s">
        <v>4288</v>
      </c>
      <c r="G109" s="225" t="s">
        <v>4289</v>
      </c>
      <c r="H109" s="228"/>
      <c r="I109" s="287">
        <v>100000</v>
      </c>
      <c r="J109" s="252"/>
      <c r="K109" s="252"/>
      <c r="L109" s="252"/>
      <c r="M109" s="228"/>
      <c r="N109" s="228"/>
    </row>
    <row r="110" spans="1:14" ht="15.75" customHeight="1">
      <c r="A110" s="228" t="s">
        <v>7272</v>
      </c>
      <c r="B110" s="5"/>
      <c r="C110" s="18"/>
      <c r="D110" s="5"/>
      <c r="E110" s="6"/>
      <c r="F110" s="6"/>
      <c r="G110" s="5"/>
      <c r="H110" s="5"/>
      <c r="I110" s="85"/>
      <c r="J110" s="103"/>
      <c r="K110" s="27"/>
      <c r="L110" s="27"/>
      <c r="M110" s="5"/>
      <c r="N110" s="55"/>
    </row>
  </sheetData>
  <sheetProtection algorithmName="SHA-512" hashValue="MGonugQK9bV3syDjPX0mhlfbApiRCWr4h5QnBHOHUajfJz8hBdEs8tcAlQjeLgUCzVwHCgXjegVXysrnaAj49Q==" saltValue="2uKI9N3gRi53rjIgd2ID/w==" spinCount="100000" sheet="1" objects="1" scenarios="1"/>
  <autoFilter ref="B2:I2" xr:uid="{00000000-0009-0000-0000-000000000000}"/>
  <mergeCells count="3">
    <mergeCell ref="C1:N1"/>
    <mergeCell ref="J2:K2"/>
    <mergeCell ref="L2:M2"/>
  </mergeCells>
  <pageMargins left="0.7" right="0.7" top="0.75" bottom="0.75" header="0" footer="0"/>
  <pageSetup paperSize="9" fitToWidth="0"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3BC1-2501-4836-8ACA-7814FAA52CE3}">
  <sheetPr>
    <outlinePr summaryBelow="0" summaryRight="0"/>
    <pageSetUpPr fitToPage="1"/>
  </sheetPr>
  <dimension ref="A1:N138"/>
  <sheetViews>
    <sheetView workbookViewId="0">
      <pane xSplit="2" ySplit="2" topLeftCell="C88" activePane="bottomRight" state="frozen"/>
      <selection pane="bottomRight" activeCell="C88" sqref="C88"/>
      <selection pane="bottomLeft" activeCell="A3" sqref="A3"/>
      <selection pane="topRight" activeCell="C1" sqref="C1"/>
    </sheetView>
  </sheetViews>
  <sheetFormatPr defaultColWidth="14.42578125" defaultRowHeight="15" customHeight="1"/>
  <cols>
    <col min="1" max="1" width="12.5703125" customWidth="1"/>
    <col min="2" max="2" width="24.85546875" customWidth="1"/>
    <col min="3" max="3" width="21" customWidth="1"/>
    <col min="4" max="4" width="41.5703125" customWidth="1"/>
    <col min="5" max="5" width="66.42578125" customWidth="1"/>
    <col min="6" max="6" width="28.42578125" customWidth="1"/>
    <col min="7" max="7" width="125.140625" customWidth="1"/>
    <col min="8" max="8" width="28" customWidth="1"/>
    <col min="9" max="9" width="18.7109375" customWidth="1"/>
    <col min="10" max="10" width="18.5703125" customWidth="1"/>
    <col min="11" max="11" width="47.5703125" customWidth="1"/>
    <col min="12" max="12" width="25.7109375" customWidth="1"/>
    <col min="13" max="13" width="12" customWidth="1"/>
    <col min="14" max="14" width="52.85546875" customWidth="1"/>
    <col min="15" max="15" width="32.42578125" customWidth="1"/>
  </cols>
  <sheetData>
    <row r="1" spans="1:14" ht="36.75" customHeight="1">
      <c r="A1" s="1"/>
      <c r="B1" s="1"/>
      <c r="C1" s="790" t="s">
        <v>5759</v>
      </c>
      <c r="D1" s="813"/>
      <c r="E1" s="813"/>
      <c r="F1" s="813"/>
      <c r="G1" s="813"/>
      <c r="H1" s="813"/>
      <c r="I1" s="813"/>
      <c r="J1" s="813"/>
      <c r="K1" s="813"/>
      <c r="L1" s="813"/>
      <c r="M1" s="813"/>
      <c r="N1" s="814"/>
    </row>
    <row r="2" spans="1:14" ht="31.5" customHeight="1">
      <c r="A2" s="3" t="s">
        <v>1</v>
      </c>
      <c r="B2" s="3" t="s">
        <v>2</v>
      </c>
      <c r="C2" s="3" t="s">
        <v>3</v>
      </c>
      <c r="D2" s="3" t="s">
        <v>3848</v>
      </c>
      <c r="E2" s="3" t="s">
        <v>5</v>
      </c>
      <c r="F2" s="3" t="s">
        <v>6</v>
      </c>
      <c r="G2" s="3" t="s">
        <v>7</v>
      </c>
      <c r="H2" s="3" t="s">
        <v>8</v>
      </c>
      <c r="I2" s="4" t="s">
        <v>9</v>
      </c>
      <c r="J2" s="791" t="s">
        <v>3849</v>
      </c>
      <c r="K2" s="814"/>
      <c r="L2" s="791" t="s">
        <v>3850</v>
      </c>
      <c r="M2" s="814"/>
      <c r="N2" s="3" t="s">
        <v>12</v>
      </c>
    </row>
    <row r="3" spans="1:14" ht="17.25" customHeight="1">
      <c r="A3" s="109" t="s">
        <v>5760</v>
      </c>
      <c r="B3" s="2" t="s">
        <v>5761</v>
      </c>
      <c r="C3" s="24" t="s">
        <v>4304</v>
      </c>
      <c r="D3" s="6" t="s">
        <v>5762</v>
      </c>
      <c r="E3" s="7" t="s">
        <v>5763</v>
      </c>
      <c r="F3" s="24" t="s">
        <v>5764</v>
      </c>
      <c r="G3" s="24" t="s">
        <v>5765</v>
      </c>
      <c r="H3" s="24" t="s">
        <v>5766</v>
      </c>
      <c r="I3" s="8" t="s">
        <v>5767</v>
      </c>
      <c r="J3" s="24" t="s">
        <v>5768</v>
      </c>
      <c r="K3" s="24" t="s">
        <v>3929</v>
      </c>
      <c r="L3" s="24" t="s">
        <v>5769</v>
      </c>
      <c r="M3" s="24" t="s">
        <v>5770</v>
      </c>
      <c r="N3" s="9" t="s">
        <v>20</v>
      </c>
    </row>
    <row r="4" spans="1:14" ht="15.75" customHeight="1">
      <c r="A4" s="109" t="s">
        <v>5771</v>
      </c>
      <c r="B4" s="24" t="s">
        <v>5772</v>
      </c>
      <c r="C4" s="24" t="s">
        <v>4304</v>
      </c>
      <c r="D4" s="6" t="s">
        <v>5774</v>
      </c>
      <c r="E4" s="24" t="s">
        <v>2628</v>
      </c>
      <c r="F4" s="24" t="s">
        <v>2629</v>
      </c>
      <c r="G4" s="24" t="s">
        <v>5775</v>
      </c>
      <c r="H4" s="24" t="s">
        <v>5766</v>
      </c>
      <c r="I4" s="10" t="s">
        <v>5767</v>
      </c>
      <c r="J4" s="24" t="s">
        <v>5776</v>
      </c>
      <c r="K4" s="24" t="s">
        <v>5777</v>
      </c>
      <c r="L4" s="24" t="s">
        <v>5778</v>
      </c>
      <c r="M4" s="6" t="s">
        <v>5779</v>
      </c>
      <c r="N4" s="9" t="s">
        <v>20</v>
      </c>
    </row>
    <row r="5" spans="1:14" ht="18" customHeight="1">
      <c r="A5" s="109" t="s">
        <v>5780</v>
      </c>
      <c r="B5" s="24" t="s">
        <v>5781</v>
      </c>
      <c r="C5" s="11" t="s">
        <v>4304</v>
      </c>
      <c r="D5" s="11" t="s">
        <v>5782</v>
      </c>
      <c r="E5" s="24" t="s">
        <v>1234</v>
      </c>
      <c r="F5" s="24" t="s">
        <v>240</v>
      </c>
      <c r="G5" s="24" t="s">
        <v>5783</v>
      </c>
      <c r="H5" s="24" t="s">
        <v>5766</v>
      </c>
      <c r="I5" s="25" t="s">
        <v>5784</v>
      </c>
      <c r="J5" s="24" t="s">
        <v>5785</v>
      </c>
      <c r="K5" s="24" t="s">
        <v>3929</v>
      </c>
      <c r="L5" s="43">
        <v>44273</v>
      </c>
      <c r="M5" s="24">
        <v>94</v>
      </c>
      <c r="N5" s="9" t="s">
        <v>20</v>
      </c>
    </row>
    <row r="6" spans="1:14" ht="16.5" customHeight="1">
      <c r="A6" s="109" t="s">
        <v>5786</v>
      </c>
      <c r="B6" s="24" t="s">
        <v>5787</v>
      </c>
      <c r="C6" s="11" t="s">
        <v>4304</v>
      </c>
      <c r="D6" s="11" t="s">
        <v>5782</v>
      </c>
      <c r="E6" s="6" t="s">
        <v>5788</v>
      </c>
      <c r="F6" s="24" t="s">
        <v>3169</v>
      </c>
      <c r="G6" s="24" t="s">
        <v>5789</v>
      </c>
      <c r="H6" s="24" t="s">
        <v>5766</v>
      </c>
      <c r="I6" s="25">
        <v>0</v>
      </c>
      <c r="J6" s="24" t="s">
        <v>5785</v>
      </c>
      <c r="K6" s="24" t="s">
        <v>3929</v>
      </c>
      <c r="L6" s="43">
        <v>44292</v>
      </c>
      <c r="M6" s="24">
        <v>40</v>
      </c>
      <c r="N6" s="9" t="s">
        <v>20</v>
      </c>
    </row>
    <row r="7" spans="1:14" ht="15.75" customHeight="1">
      <c r="A7" s="111" t="s">
        <v>5790</v>
      </c>
      <c r="B7" s="6" t="s">
        <v>5791</v>
      </c>
      <c r="C7" s="11" t="s">
        <v>4304</v>
      </c>
      <c r="D7" s="11" t="s">
        <v>5792</v>
      </c>
      <c r="E7" s="24" t="s">
        <v>487</v>
      </c>
      <c r="F7" s="24" t="s">
        <v>488</v>
      </c>
      <c r="G7" s="24" t="s">
        <v>5775</v>
      </c>
      <c r="H7" s="24" t="s">
        <v>5766</v>
      </c>
      <c r="I7" s="10" t="s">
        <v>5767</v>
      </c>
      <c r="J7" s="6" t="s">
        <v>5793</v>
      </c>
      <c r="K7" s="24" t="s">
        <v>5794</v>
      </c>
      <c r="L7" s="11" t="s">
        <v>5795</v>
      </c>
      <c r="M7" s="11" t="s">
        <v>5796</v>
      </c>
      <c r="N7" s="9" t="s">
        <v>20</v>
      </c>
    </row>
    <row r="8" spans="1:14" ht="15.75" customHeight="1">
      <c r="A8" s="111" t="s">
        <v>5797</v>
      </c>
      <c r="B8" s="6" t="s">
        <v>5798</v>
      </c>
      <c r="C8" s="11" t="s">
        <v>4304</v>
      </c>
      <c r="D8" s="11" t="s">
        <v>5792</v>
      </c>
      <c r="E8" s="6" t="s">
        <v>5799</v>
      </c>
      <c r="F8" s="24" t="s">
        <v>1453</v>
      </c>
      <c r="G8" s="6" t="s">
        <v>5800</v>
      </c>
      <c r="H8" s="6" t="s">
        <v>70</v>
      </c>
      <c r="I8" s="13" t="s">
        <v>5801</v>
      </c>
      <c r="J8" s="6" t="s">
        <v>2769</v>
      </c>
      <c r="K8" s="6" t="s">
        <v>2769</v>
      </c>
      <c r="L8" s="6" t="s">
        <v>2769</v>
      </c>
      <c r="M8" s="6" t="s">
        <v>2769</v>
      </c>
      <c r="N8" s="6" t="s">
        <v>2769</v>
      </c>
    </row>
    <row r="9" spans="1:14" ht="15.75" customHeight="1">
      <c r="A9" s="111" t="s">
        <v>5802</v>
      </c>
      <c r="B9" s="6" t="s">
        <v>5803</v>
      </c>
      <c r="C9" s="11" t="s">
        <v>4304</v>
      </c>
      <c r="D9" s="11" t="s">
        <v>5804</v>
      </c>
      <c r="E9" s="6" t="s">
        <v>5805</v>
      </c>
      <c r="F9" s="6" t="s">
        <v>2132</v>
      </c>
      <c r="G9" s="6" t="s">
        <v>5806</v>
      </c>
      <c r="H9" s="6" t="s">
        <v>70</v>
      </c>
      <c r="I9" s="13" t="s">
        <v>5807</v>
      </c>
      <c r="J9" s="6" t="s">
        <v>5808</v>
      </c>
      <c r="K9" s="24" t="s">
        <v>7273</v>
      </c>
      <c r="L9" s="43">
        <v>44247</v>
      </c>
      <c r="M9" s="24">
        <v>74</v>
      </c>
      <c r="N9" s="51" t="s">
        <v>20</v>
      </c>
    </row>
    <row r="10" spans="1:14" ht="15.75" customHeight="1">
      <c r="A10" s="111" t="s">
        <v>5810</v>
      </c>
      <c r="B10" s="6" t="s">
        <v>5811</v>
      </c>
      <c r="C10" s="11" t="s">
        <v>4304</v>
      </c>
      <c r="D10" s="11" t="s">
        <v>5812</v>
      </c>
      <c r="E10" s="24" t="s">
        <v>2170</v>
      </c>
      <c r="F10" s="24" t="s">
        <v>1583</v>
      </c>
      <c r="G10" s="24" t="s">
        <v>5775</v>
      </c>
      <c r="H10" s="24" t="s">
        <v>5766</v>
      </c>
      <c r="I10" s="10" t="s">
        <v>5767</v>
      </c>
      <c r="J10" s="6" t="s">
        <v>5813</v>
      </c>
      <c r="K10" s="6" t="s">
        <v>5814</v>
      </c>
      <c r="L10" s="11" t="s">
        <v>5815</v>
      </c>
      <c r="M10" s="11" t="s">
        <v>5816</v>
      </c>
      <c r="N10" s="51" t="s">
        <v>20</v>
      </c>
    </row>
    <row r="11" spans="1:14" ht="15.75" customHeight="1">
      <c r="A11" s="111" t="s">
        <v>5817</v>
      </c>
      <c r="B11" s="14" t="s">
        <v>5818</v>
      </c>
      <c r="C11" s="15">
        <v>0</v>
      </c>
      <c r="D11" s="21" t="s">
        <v>3886</v>
      </c>
      <c r="E11" s="21" t="s">
        <v>5819</v>
      </c>
      <c r="F11" s="24" t="s">
        <v>5820</v>
      </c>
      <c r="G11" s="24" t="s">
        <v>5775</v>
      </c>
      <c r="H11" s="24" t="s">
        <v>5766</v>
      </c>
      <c r="I11" s="10" t="s">
        <v>5767</v>
      </c>
      <c r="J11" s="6" t="s">
        <v>5821</v>
      </c>
      <c r="K11" s="6" t="s">
        <v>5822</v>
      </c>
      <c r="L11" s="43">
        <v>44261</v>
      </c>
      <c r="M11" s="24">
        <v>109</v>
      </c>
      <c r="N11" s="51" t="s">
        <v>20</v>
      </c>
    </row>
    <row r="12" spans="1:14" ht="15.75" customHeight="1">
      <c r="A12" s="111" t="s">
        <v>5823</v>
      </c>
      <c r="B12" s="21" t="s">
        <v>3981</v>
      </c>
      <c r="C12" s="15">
        <v>0</v>
      </c>
      <c r="D12" s="21" t="s">
        <v>5824</v>
      </c>
      <c r="E12" s="24" t="s">
        <v>467</v>
      </c>
      <c r="F12" s="24" t="s">
        <v>468</v>
      </c>
      <c r="G12" s="17" t="s">
        <v>5825</v>
      </c>
      <c r="H12" s="24" t="s">
        <v>70</v>
      </c>
      <c r="I12" s="13">
        <v>1498.44</v>
      </c>
      <c r="J12" s="6" t="s">
        <v>5826</v>
      </c>
      <c r="K12" s="6" t="s">
        <v>5827</v>
      </c>
      <c r="L12" s="43">
        <v>44252</v>
      </c>
      <c r="M12" s="24">
        <v>74</v>
      </c>
      <c r="N12" s="51" t="s">
        <v>20</v>
      </c>
    </row>
    <row r="13" spans="1:14" ht="15.75" customHeight="1">
      <c r="A13" s="111" t="s">
        <v>5828</v>
      </c>
      <c r="B13" s="6" t="s">
        <v>5829</v>
      </c>
      <c r="C13" s="11" t="s">
        <v>5773</v>
      </c>
      <c r="D13" s="6" t="s">
        <v>5792</v>
      </c>
      <c r="E13" s="24" t="s">
        <v>5044</v>
      </c>
      <c r="F13" s="24" t="s">
        <v>5045</v>
      </c>
      <c r="G13" s="24" t="s">
        <v>5775</v>
      </c>
      <c r="H13" s="24" t="s">
        <v>5766</v>
      </c>
      <c r="I13" s="10" t="s">
        <v>5767</v>
      </c>
      <c r="J13" s="6" t="s">
        <v>5830</v>
      </c>
      <c r="K13" s="6" t="s">
        <v>5831</v>
      </c>
      <c r="L13" s="11" t="s">
        <v>5832</v>
      </c>
      <c r="M13" s="11" t="s">
        <v>5833</v>
      </c>
      <c r="N13" s="51" t="s">
        <v>20</v>
      </c>
    </row>
    <row r="14" spans="1:14" ht="15.75" customHeight="1">
      <c r="A14" s="111" t="s">
        <v>5834</v>
      </c>
      <c r="B14" s="6" t="s">
        <v>5835</v>
      </c>
      <c r="C14" s="6" t="s">
        <v>4304</v>
      </c>
      <c r="D14" s="24" t="s">
        <v>5824</v>
      </c>
      <c r="E14" s="24" t="s">
        <v>5836</v>
      </c>
      <c r="F14" s="24" t="s">
        <v>5450</v>
      </c>
      <c r="G14" s="6" t="s">
        <v>5837</v>
      </c>
      <c r="H14" s="6" t="s">
        <v>70</v>
      </c>
      <c r="I14" s="13" t="s">
        <v>5838</v>
      </c>
      <c r="J14" s="6" t="s">
        <v>5839</v>
      </c>
      <c r="K14" s="24" t="s">
        <v>7273</v>
      </c>
      <c r="L14" s="11" t="s">
        <v>5840</v>
      </c>
      <c r="M14" s="11" t="s">
        <v>5841</v>
      </c>
      <c r="N14" s="51" t="s">
        <v>20</v>
      </c>
    </row>
    <row r="15" spans="1:14" ht="15.75" customHeight="1">
      <c r="A15" s="111" t="s">
        <v>5842</v>
      </c>
      <c r="B15" s="6" t="s">
        <v>5843</v>
      </c>
      <c r="C15" s="6" t="s">
        <v>4304</v>
      </c>
      <c r="D15" s="6" t="s">
        <v>5782</v>
      </c>
      <c r="E15" s="24" t="s">
        <v>4896</v>
      </c>
      <c r="F15" s="24" t="s">
        <v>1074</v>
      </c>
      <c r="G15" s="18" t="s">
        <v>7274</v>
      </c>
      <c r="H15" s="6" t="s">
        <v>70</v>
      </c>
      <c r="I15" s="44" t="s">
        <v>5845</v>
      </c>
      <c r="J15" s="6" t="s">
        <v>5839</v>
      </c>
      <c r="K15" s="24" t="s">
        <v>7273</v>
      </c>
      <c r="L15" s="43">
        <v>44267</v>
      </c>
      <c r="M15" s="24" t="s">
        <v>5846</v>
      </c>
      <c r="N15" s="51" t="s">
        <v>20</v>
      </c>
    </row>
    <row r="16" spans="1:14" ht="15.75" customHeight="1">
      <c r="A16" s="111" t="s">
        <v>5847</v>
      </c>
      <c r="B16" s="6" t="s">
        <v>5848</v>
      </c>
      <c r="C16" s="6" t="s">
        <v>4304</v>
      </c>
      <c r="D16" s="24" t="s">
        <v>3886</v>
      </c>
      <c r="E16" s="24" t="s">
        <v>675</v>
      </c>
      <c r="F16" s="24" t="s">
        <v>676</v>
      </c>
      <c r="G16" s="18" t="s">
        <v>7275</v>
      </c>
      <c r="H16" s="6" t="s">
        <v>70</v>
      </c>
      <c r="I16" s="19" t="s">
        <v>5850</v>
      </c>
      <c r="J16" s="6" t="s">
        <v>5785</v>
      </c>
      <c r="K16" s="24" t="s">
        <v>7273</v>
      </c>
      <c r="L16" s="43">
        <v>44278</v>
      </c>
      <c r="M16" s="24">
        <v>78</v>
      </c>
      <c r="N16" s="51" t="s">
        <v>20</v>
      </c>
    </row>
    <row r="17" spans="1:14" ht="15.75" customHeight="1">
      <c r="A17" s="111" t="s">
        <v>5851</v>
      </c>
      <c r="B17" s="6" t="s">
        <v>5852</v>
      </c>
      <c r="C17" s="6" t="s">
        <v>4304</v>
      </c>
      <c r="D17" s="14" t="s">
        <v>5792</v>
      </c>
      <c r="E17" s="6" t="s">
        <v>714</v>
      </c>
      <c r="F17" s="6" t="s">
        <v>715</v>
      </c>
      <c r="G17" s="6" t="s">
        <v>5853</v>
      </c>
      <c r="H17" s="6" t="s">
        <v>70</v>
      </c>
      <c r="I17" s="13" t="s">
        <v>5854</v>
      </c>
      <c r="J17" s="6" t="s">
        <v>5839</v>
      </c>
      <c r="K17" s="24" t="s">
        <v>7273</v>
      </c>
      <c r="L17" s="43">
        <v>44267</v>
      </c>
      <c r="M17" s="24" t="s">
        <v>5846</v>
      </c>
      <c r="N17" s="51" t="s">
        <v>20</v>
      </c>
    </row>
    <row r="18" spans="1:14" ht="15.75" customHeight="1">
      <c r="A18" s="111" t="s">
        <v>5855</v>
      </c>
      <c r="B18" s="6" t="s">
        <v>5856</v>
      </c>
      <c r="C18" s="6" t="s">
        <v>4304</v>
      </c>
      <c r="D18" s="6" t="s">
        <v>5782</v>
      </c>
      <c r="E18" s="18" t="s">
        <v>5857</v>
      </c>
      <c r="F18" s="24" t="s">
        <v>5858</v>
      </c>
      <c r="G18" s="6" t="s">
        <v>5859</v>
      </c>
      <c r="H18" s="6" t="s">
        <v>5766</v>
      </c>
      <c r="I18" s="13" t="s">
        <v>5860</v>
      </c>
      <c r="J18" s="6" t="s">
        <v>2769</v>
      </c>
      <c r="K18" s="6" t="s">
        <v>2769</v>
      </c>
      <c r="L18" s="6" t="s">
        <v>2769</v>
      </c>
      <c r="M18" s="6" t="s">
        <v>2769</v>
      </c>
      <c r="N18" s="6" t="s">
        <v>2769</v>
      </c>
    </row>
    <row r="19" spans="1:14" ht="15.75" customHeight="1">
      <c r="A19" s="111" t="s">
        <v>5861</v>
      </c>
      <c r="B19" s="6" t="s">
        <v>5862</v>
      </c>
      <c r="C19" s="6" t="s">
        <v>4304</v>
      </c>
      <c r="D19" s="24" t="s">
        <v>5863</v>
      </c>
      <c r="E19" s="24" t="s">
        <v>1496</v>
      </c>
      <c r="F19" s="24" t="s">
        <v>4342</v>
      </c>
      <c r="G19" s="6" t="s">
        <v>5864</v>
      </c>
      <c r="H19" s="6" t="s">
        <v>70</v>
      </c>
      <c r="I19" s="44" t="s">
        <v>5865</v>
      </c>
      <c r="J19" s="20">
        <v>44341</v>
      </c>
      <c r="K19" s="24" t="s">
        <v>7273</v>
      </c>
      <c r="L19" s="11" t="s">
        <v>5866</v>
      </c>
      <c r="M19" s="11" t="s">
        <v>5867</v>
      </c>
      <c r="N19" s="51" t="s">
        <v>20</v>
      </c>
    </row>
    <row r="20" spans="1:14" ht="15.75" customHeight="1">
      <c r="A20" s="111" t="s">
        <v>5868</v>
      </c>
      <c r="B20" s="6" t="s">
        <v>5869</v>
      </c>
      <c r="C20" s="6" t="s">
        <v>4304</v>
      </c>
      <c r="D20" s="24" t="s">
        <v>5792</v>
      </c>
      <c r="E20" s="6" t="s">
        <v>5870</v>
      </c>
      <c r="F20" s="6" t="s">
        <v>2637</v>
      </c>
      <c r="G20" s="6" t="s">
        <v>5871</v>
      </c>
      <c r="H20" s="6" t="s">
        <v>70</v>
      </c>
      <c r="I20" s="13" t="s">
        <v>5872</v>
      </c>
      <c r="J20" s="6" t="s">
        <v>5785</v>
      </c>
      <c r="K20" s="24" t="s">
        <v>7273</v>
      </c>
      <c r="L20" s="43">
        <v>44275</v>
      </c>
      <c r="M20" s="24">
        <v>93</v>
      </c>
      <c r="N20" s="51" t="s">
        <v>20</v>
      </c>
    </row>
    <row r="21" spans="1:14" ht="15.75" customHeight="1">
      <c r="A21" s="111" t="s">
        <v>5874</v>
      </c>
      <c r="B21" s="6" t="s">
        <v>5875</v>
      </c>
      <c r="C21" s="6" t="s">
        <v>4304</v>
      </c>
      <c r="D21" s="24" t="s">
        <v>5782</v>
      </c>
      <c r="E21" s="6" t="s">
        <v>5876</v>
      </c>
      <c r="F21" s="6" t="s">
        <v>1559</v>
      </c>
      <c r="G21" s="6" t="s">
        <v>5877</v>
      </c>
      <c r="H21" s="6" t="s">
        <v>70</v>
      </c>
      <c r="I21" s="13" t="s">
        <v>5878</v>
      </c>
      <c r="J21" s="6" t="s">
        <v>5840</v>
      </c>
      <c r="K21" s="24" t="s">
        <v>7273</v>
      </c>
      <c r="L21" s="11" t="s">
        <v>5879</v>
      </c>
      <c r="M21" s="11" t="s">
        <v>5779</v>
      </c>
      <c r="N21" s="51" t="s">
        <v>20</v>
      </c>
    </row>
    <row r="22" spans="1:14" ht="15.75" customHeight="1">
      <c r="A22" s="111" t="s">
        <v>5880</v>
      </c>
      <c r="B22" s="6" t="s">
        <v>5881</v>
      </c>
      <c r="C22" s="6" t="s">
        <v>4304</v>
      </c>
      <c r="D22" s="14" t="s">
        <v>5792</v>
      </c>
      <c r="E22" s="6" t="s">
        <v>505</v>
      </c>
      <c r="F22" s="6" t="s">
        <v>506</v>
      </c>
      <c r="G22" s="6" t="s">
        <v>5882</v>
      </c>
      <c r="H22" s="6" t="s">
        <v>70</v>
      </c>
      <c r="I22" s="13" t="s">
        <v>5883</v>
      </c>
      <c r="J22" s="20">
        <v>44267</v>
      </c>
      <c r="K22" s="24" t="s">
        <v>7273</v>
      </c>
      <c r="L22" s="43">
        <v>44317</v>
      </c>
      <c r="M22" s="24">
        <v>78</v>
      </c>
      <c r="N22" s="51" t="s">
        <v>20</v>
      </c>
    </row>
    <row r="23" spans="1:14" ht="15.75" customHeight="1">
      <c r="A23" s="111" t="s">
        <v>5884</v>
      </c>
      <c r="B23" s="14" t="s">
        <v>5885</v>
      </c>
      <c r="C23" s="6" t="s">
        <v>4304</v>
      </c>
      <c r="D23" s="21" t="s">
        <v>5886</v>
      </c>
      <c r="E23" s="14" t="s">
        <v>5887</v>
      </c>
      <c r="F23" s="14" t="s">
        <v>1492</v>
      </c>
      <c r="G23" s="6" t="s">
        <v>5888</v>
      </c>
      <c r="H23" s="6" t="s">
        <v>70</v>
      </c>
      <c r="I23" s="13" t="s">
        <v>5889</v>
      </c>
      <c r="J23" s="6" t="s">
        <v>5785</v>
      </c>
      <c r="K23" s="24" t="s">
        <v>7273</v>
      </c>
      <c r="L23" s="43">
        <v>44271</v>
      </c>
      <c r="M23" s="24" t="s">
        <v>5890</v>
      </c>
      <c r="N23" s="51" t="s">
        <v>20</v>
      </c>
    </row>
    <row r="24" spans="1:14" ht="15.75" customHeight="1">
      <c r="A24" s="117" t="s">
        <v>5891</v>
      </c>
      <c r="B24" s="14" t="s">
        <v>5892</v>
      </c>
      <c r="C24" s="6" t="s">
        <v>4304</v>
      </c>
      <c r="D24" s="21"/>
      <c r="E24" s="14" t="s">
        <v>5893</v>
      </c>
      <c r="F24" s="24" t="s">
        <v>4625</v>
      </c>
      <c r="G24" s="24" t="s">
        <v>5775</v>
      </c>
      <c r="H24" s="24" t="s">
        <v>5766</v>
      </c>
      <c r="I24" s="10" t="s">
        <v>5767</v>
      </c>
      <c r="J24" s="6" t="s">
        <v>5813</v>
      </c>
      <c r="K24" s="6" t="s">
        <v>764</v>
      </c>
      <c r="L24" s="6" t="s">
        <v>5894</v>
      </c>
      <c r="M24" s="6" t="s">
        <v>5895</v>
      </c>
      <c r="N24" s="9" t="s">
        <v>20</v>
      </c>
    </row>
    <row r="25" spans="1:14" ht="15.75" customHeight="1">
      <c r="A25" s="111" t="s">
        <v>5896</v>
      </c>
      <c r="B25" s="14" t="s">
        <v>5897</v>
      </c>
      <c r="C25" s="6" t="s">
        <v>4304</v>
      </c>
      <c r="D25" s="21" t="s">
        <v>5792</v>
      </c>
      <c r="E25" s="21" t="s">
        <v>5040</v>
      </c>
      <c r="F25" s="6" t="s">
        <v>5041</v>
      </c>
      <c r="G25" s="24" t="s">
        <v>5775</v>
      </c>
      <c r="H25" s="24" t="s">
        <v>5766</v>
      </c>
      <c r="I25" s="10" t="s">
        <v>5767</v>
      </c>
      <c r="J25" s="6" t="s">
        <v>5793</v>
      </c>
      <c r="K25" s="6" t="s">
        <v>5898</v>
      </c>
      <c r="L25" s="11" t="s">
        <v>5866</v>
      </c>
      <c r="M25" s="11" t="s">
        <v>5867</v>
      </c>
      <c r="N25" s="52" t="s">
        <v>20</v>
      </c>
    </row>
    <row r="26" spans="1:14" ht="15.75" customHeight="1">
      <c r="A26" s="111" t="s">
        <v>5899</v>
      </c>
      <c r="B26" s="6" t="s">
        <v>5900</v>
      </c>
      <c r="C26" s="6" t="s">
        <v>4304</v>
      </c>
      <c r="D26" s="24" t="s">
        <v>5901</v>
      </c>
      <c r="E26" s="18" t="s">
        <v>5902</v>
      </c>
      <c r="F26" s="18" t="s">
        <v>5903</v>
      </c>
      <c r="G26" s="6" t="s">
        <v>5904</v>
      </c>
      <c r="H26" s="24" t="s">
        <v>5766</v>
      </c>
      <c r="I26" s="13" t="s">
        <v>5905</v>
      </c>
      <c r="J26" s="6" t="s">
        <v>5906</v>
      </c>
      <c r="K26" s="6" t="s">
        <v>7276</v>
      </c>
      <c r="L26" s="6" t="s">
        <v>5908</v>
      </c>
      <c r="M26" s="6" t="s">
        <v>5909</v>
      </c>
      <c r="N26" s="9" t="s">
        <v>20</v>
      </c>
    </row>
    <row r="27" spans="1:14" ht="15.75" customHeight="1">
      <c r="A27" s="111" t="s">
        <v>5910</v>
      </c>
      <c r="B27" s="17" t="s">
        <v>5911</v>
      </c>
      <c r="C27" s="6" t="s">
        <v>4304</v>
      </c>
      <c r="D27" s="24" t="s">
        <v>5901</v>
      </c>
      <c r="E27" s="18" t="s">
        <v>5912</v>
      </c>
      <c r="F27" s="18" t="s">
        <v>5913</v>
      </c>
      <c r="G27" s="6" t="s">
        <v>5904</v>
      </c>
      <c r="H27" s="24" t="s">
        <v>5766</v>
      </c>
      <c r="I27" s="13">
        <v>3200</v>
      </c>
      <c r="J27" s="6" t="s">
        <v>5906</v>
      </c>
      <c r="K27" s="24" t="s">
        <v>3929</v>
      </c>
      <c r="L27" s="11" t="s">
        <v>5914</v>
      </c>
      <c r="M27" s="11" t="s">
        <v>5915</v>
      </c>
      <c r="N27" s="52" t="s">
        <v>20</v>
      </c>
    </row>
    <row r="28" spans="1:14" ht="15.75" customHeight="1">
      <c r="A28" s="111" t="s">
        <v>5916</v>
      </c>
      <c r="B28" s="6" t="s">
        <v>5917</v>
      </c>
      <c r="C28" s="6" t="s">
        <v>4304</v>
      </c>
      <c r="D28" s="24" t="s">
        <v>5901</v>
      </c>
      <c r="E28" s="18" t="s">
        <v>5918</v>
      </c>
      <c r="F28" s="18" t="s">
        <v>5919</v>
      </c>
      <c r="G28" s="6" t="s">
        <v>5904</v>
      </c>
      <c r="H28" s="24" t="s">
        <v>5766</v>
      </c>
      <c r="I28" s="13">
        <v>1200</v>
      </c>
      <c r="J28" s="6" t="s">
        <v>5906</v>
      </c>
      <c r="K28" s="24" t="s">
        <v>3929</v>
      </c>
      <c r="L28" s="11" t="s">
        <v>5914</v>
      </c>
      <c r="M28" s="11" t="s">
        <v>5915</v>
      </c>
      <c r="N28" s="52" t="s">
        <v>20</v>
      </c>
    </row>
    <row r="29" spans="1:14" ht="15.75" customHeight="1">
      <c r="A29" s="111" t="s">
        <v>5920</v>
      </c>
      <c r="B29" s="6" t="s">
        <v>5921</v>
      </c>
      <c r="C29" s="6" t="s">
        <v>4304</v>
      </c>
      <c r="D29" s="24" t="s">
        <v>5901</v>
      </c>
      <c r="E29" s="18" t="s">
        <v>5922</v>
      </c>
      <c r="F29" s="24" t="s">
        <v>5923</v>
      </c>
      <c r="G29" s="6" t="s">
        <v>5904</v>
      </c>
      <c r="H29" s="24" t="s">
        <v>5766</v>
      </c>
      <c r="I29" s="13">
        <v>900</v>
      </c>
      <c r="J29" s="6" t="s">
        <v>5924</v>
      </c>
      <c r="K29" s="6" t="s">
        <v>7276</v>
      </c>
      <c r="L29" s="6" t="s">
        <v>5894</v>
      </c>
      <c r="M29" s="6" t="s">
        <v>5895</v>
      </c>
      <c r="N29" s="9" t="s">
        <v>20</v>
      </c>
    </row>
    <row r="30" spans="1:14" ht="15.75" customHeight="1">
      <c r="A30" s="111" t="s">
        <v>5926</v>
      </c>
      <c r="B30" s="6" t="s">
        <v>5927</v>
      </c>
      <c r="C30" s="6" t="s">
        <v>4304</v>
      </c>
      <c r="D30" s="24" t="s">
        <v>5901</v>
      </c>
      <c r="E30" s="6" t="s">
        <v>5928</v>
      </c>
      <c r="F30" s="24" t="s">
        <v>5929</v>
      </c>
      <c r="G30" s="6" t="s">
        <v>5904</v>
      </c>
      <c r="H30" s="24" t="s">
        <v>5766</v>
      </c>
      <c r="I30" s="13">
        <v>800</v>
      </c>
      <c r="J30" s="6" t="s">
        <v>5930</v>
      </c>
      <c r="K30" s="6" t="s">
        <v>7276</v>
      </c>
      <c r="L30" s="6" t="s">
        <v>5932</v>
      </c>
      <c r="M30" s="6" t="s">
        <v>5933</v>
      </c>
      <c r="N30" s="9" t="s">
        <v>20</v>
      </c>
    </row>
    <row r="31" spans="1:14" ht="15.75" customHeight="1">
      <c r="A31" s="111" t="s">
        <v>5934</v>
      </c>
      <c r="B31" s="6" t="s">
        <v>5935</v>
      </c>
      <c r="C31" s="6" t="s">
        <v>4304</v>
      </c>
      <c r="D31" s="24" t="s">
        <v>5901</v>
      </c>
      <c r="E31" s="18" t="s">
        <v>5936</v>
      </c>
      <c r="F31" s="24" t="s">
        <v>5937</v>
      </c>
      <c r="G31" s="6" t="s">
        <v>5904</v>
      </c>
      <c r="H31" s="24" t="s">
        <v>5766</v>
      </c>
      <c r="I31" s="13">
        <v>1200</v>
      </c>
      <c r="J31" s="6" t="s">
        <v>5906</v>
      </c>
      <c r="K31" s="6" t="s">
        <v>7276</v>
      </c>
      <c r="L31" s="6" t="s">
        <v>5908</v>
      </c>
      <c r="M31" s="6" t="s">
        <v>5909</v>
      </c>
      <c r="N31" s="9" t="s">
        <v>20</v>
      </c>
    </row>
    <row r="32" spans="1:14" ht="15.75" customHeight="1">
      <c r="A32" s="111" t="s">
        <v>5939</v>
      </c>
      <c r="B32" s="14" t="s">
        <v>5940</v>
      </c>
      <c r="C32" s="14">
        <v>0</v>
      </c>
      <c r="D32" s="22" t="s">
        <v>5901</v>
      </c>
      <c r="E32" s="14" t="s">
        <v>5941</v>
      </c>
      <c r="F32" s="14" t="s">
        <v>1328</v>
      </c>
      <c r="G32" s="14" t="s">
        <v>5942</v>
      </c>
      <c r="H32" s="6" t="s">
        <v>70</v>
      </c>
      <c r="I32" s="13">
        <v>37500</v>
      </c>
      <c r="J32" s="6" t="s">
        <v>5785</v>
      </c>
      <c r="K32" s="24" t="s">
        <v>7273</v>
      </c>
      <c r="L32" s="43">
        <v>44271</v>
      </c>
      <c r="M32" s="24">
        <v>81</v>
      </c>
      <c r="N32" s="52" t="s">
        <v>20</v>
      </c>
    </row>
    <row r="33" spans="1:14" ht="15.75" customHeight="1">
      <c r="A33" s="111" t="s">
        <v>5943</v>
      </c>
      <c r="B33" s="6" t="s">
        <v>5944</v>
      </c>
      <c r="C33" s="14">
        <v>0</v>
      </c>
      <c r="D33" s="22" t="s">
        <v>5901</v>
      </c>
      <c r="E33" s="18" t="s">
        <v>5945</v>
      </c>
      <c r="F33" s="18" t="s">
        <v>5946</v>
      </c>
      <c r="G33" s="6" t="s">
        <v>5904</v>
      </c>
      <c r="H33" s="24" t="s">
        <v>5766</v>
      </c>
      <c r="I33" s="13">
        <v>1500</v>
      </c>
      <c r="J33" s="6" t="s">
        <v>5947</v>
      </c>
      <c r="K33" s="24" t="s">
        <v>3929</v>
      </c>
      <c r="L33" s="11" t="s">
        <v>5879</v>
      </c>
      <c r="M33" s="11" t="s">
        <v>5779</v>
      </c>
      <c r="N33" s="52" t="s">
        <v>20</v>
      </c>
    </row>
    <row r="34" spans="1:14" ht="15.75" customHeight="1">
      <c r="A34" s="111" t="s">
        <v>5948</v>
      </c>
      <c r="B34" s="6" t="s">
        <v>5949</v>
      </c>
      <c r="C34" s="14">
        <v>0</v>
      </c>
      <c r="D34" s="22" t="s">
        <v>5901</v>
      </c>
      <c r="E34" s="18" t="s">
        <v>5950</v>
      </c>
      <c r="F34" s="24" t="s">
        <v>5951</v>
      </c>
      <c r="G34" s="6" t="s">
        <v>5904</v>
      </c>
      <c r="H34" s="24" t="s">
        <v>5766</v>
      </c>
      <c r="I34" s="13">
        <v>1200</v>
      </c>
      <c r="J34" s="6" t="s">
        <v>5906</v>
      </c>
      <c r="K34" s="24" t="s">
        <v>3929</v>
      </c>
      <c r="L34" s="6" t="s">
        <v>5908</v>
      </c>
      <c r="M34" s="6" t="s">
        <v>5909</v>
      </c>
      <c r="N34" s="9" t="s">
        <v>20</v>
      </c>
    </row>
    <row r="35" spans="1:14" ht="15.75" customHeight="1">
      <c r="A35" s="111" t="s">
        <v>5952</v>
      </c>
      <c r="B35" s="6" t="s">
        <v>5953</v>
      </c>
      <c r="C35" s="14">
        <v>0</v>
      </c>
      <c r="D35" s="22" t="s">
        <v>5901</v>
      </c>
      <c r="E35" s="18" t="s">
        <v>5954</v>
      </c>
      <c r="F35" s="24" t="s">
        <v>5955</v>
      </c>
      <c r="G35" s="6" t="s">
        <v>5904</v>
      </c>
      <c r="H35" s="24" t="s">
        <v>5766</v>
      </c>
      <c r="I35" s="13">
        <v>2000</v>
      </c>
      <c r="J35" s="6" t="s">
        <v>5906</v>
      </c>
      <c r="K35" s="24" t="s">
        <v>3929</v>
      </c>
      <c r="L35" s="11" t="s">
        <v>5914</v>
      </c>
      <c r="M35" s="11" t="s">
        <v>5915</v>
      </c>
      <c r="N35" s="52" t="s">
        <v>20</v>
      </c>
    </row>
    <row r="36" spans="1:14" ht="15.75" customHeight="1">
      <c r="A36" s="111" t="s">
        <v>5956</v>
      </c>
      <c r="B36" s="6" t="s">
        <v>5957</v>
      </c>
      <c r="C36" s="6" t="s">
        <v>4304</v>
      </c>
      <c r="D36" s="6" t="s">
        <v>5901</v>
      </c>
      <c r="E36" s="6" t="s">
        <v>5958</v>
      </c>
      <c r="F36" s="24" t="s">
        <v>1294</v>
      </c>
      <c r="G36" s="6" t="s">
        <v>5959</v>
      </c>
      <c r="H36" s="6" t="s">
        <v>70</v>
      </c>
      <c r="I36" s="13" t="s">
        <v>5960</v>
      </c>
      <c r="J36" s="6" t="s">
        <v>5785</v>
      </c>
      <c r="K36" s="24" t="s">
        <v>7273</v>
      </c>
      <c r="L36" s="43">
        <v>44271</v>
      </c>
      <c r="M36" s="24">
        <v>81</v>
      </c>
      <c r="N36" s="52" t="s">
        <v>20</v>
      </c>
    </row>
    <row r="37" spans="1:14" ht="15.75" customHeight="1">
      <c r="A37" s="111" t="s">
        <v>5961</v>
      </c>
      <c r="B37" s="6" t="s">
        <v>5962</v>
      </c>
      <c r="C37" s="14">
        <v>0</v>
      </c>
      <c r="D37" s="6" t="s">
        <v>5901</v>
      </c>
      <c r="E37" s="24" t="s">
        <v>5963</v>
      </c>
      <c r="F37" s="24" t="s">
        <v>5964</v>
      </c>
      <c r="G37" s="6" t="s">
        <v>5904</v>
      </c>
      <c r="H37" s="24" t="s">
        <v>5766</v>
      </c>
      <c r="I37" s="13">
        <v>1800</v>
      </c>
      <c r="J37" s="6" t="s">
        <v>5906</v>
      </c>
      <c r="K37" s="24" t="s">
        <v>3929</v>
      </c>
      <c r="L37" s="6" t="s">
        <v>5908</v>
      </c>
      <c r="M37" s="6" t="s">
        <v>5909</v>
      </c>
      <c r="N37" s="9" t="s">
        <v>20</v>
      </c>
    </row>
    <row r="38" spans="1:14" ht="15.75" customHeight="1">
      <c r="A38" s="111" t="s">
        <v>5965</v>
      </c>
      <c r="B38" s="6" t="s">
        <v>5966</v>
      </c>
      <c r="C38" s="6" t="s">
        <v>4304</v>
      </c>
      <c r="D38" s="6" t="s">
        <v>5901</v>
      </c>
      <c r="E38" s="24" t="s">
        <v>5967</v>
      </c>
      <c r="F38" s="24" t="s">
        <v>5968</v>
      </c>
      <c r="G38" s="6" t="s">
        <v>5904</v>
      </c>
      <c r="H38" s="24" t="s">
        <v>5766</v>
      </c>
      <c r="I38" s="13">
        <v>1200</v>
      </c>
      <c r="J38" s="6" t="s">
        <v>5906</v>
      </c>
      <c r="K38" s="24" t="s">
        <v>3929</v>
      </c>
      <c r="L38" s="6" t="s">
        <v>5969</v>
      </c>
      <c r="M38" s="6" t="s">
        <v>5970</v>
      </c>
      <c r="N38" s="9" t="s">
        <v>20</v>
      </c>
    </row>
    <row r="39" spans="1:14" ht="15.75" customHeight="1">
      <c r="A39" s="111" t="s">
        <v>5971</v>
      </c>
      <c r="B39" s="6" t="s">
        <v>5972</v>
      </c>
      <c r="C39" s="6" t="s">
        <v>4304</v>
      </c>
      <c r="D39" s="6" t="s">
        <v>5901</v>
      </c>
      <c r="E39" s="18" t="s">
        <v>5973</v>
      </c>
      <c r="F39" s="24" t="s">
        <v>5974</v>
      </c>
      <c r="G39" s="6" t="s">
        <v>5975</v>
      </c>
      <c r="H39" s="24" t="s">
        <v>5766</v>
      </c>
      <c r="I39" s="13">
        <v>30000</v>
      </c>
      <c r="J39" s="6" t="s">
        <v>5914</v>
      </c>
      <c r="K39" s="24" t="s">
        <v>3929</v>
      </c>
      <c r="L39" s="6" t="s">
        <v>5976</v>
      </c>
      <c r="M39" s="6" t="s">
        <v>5977</v>
      </c>
      <c r="N39" s="9" t="s">
        <v>20</v>
      </c>
    </row>
    <row r="40" spans="1:14" ht="15.75" customHeight="1">
      <c r="A40" s="111" t="s">
        <v>5978</v>
      </c>
      <c r="B40" s="6" t="s">
        <v>5979</v>
      </c>
      <c r="C40" s="6" t="s">
        <v>4304</v>
      </c>
      <c r="D40" s="6" t="s">
        <v>5901</v>
      </c>
      <c r="E40" s="24" t="s">
        <v>5980</v>
      </c>
      <c r="F40" s="24" t="s">
        <v>5981</v>
      </c>
      <c r="G40" s="6" t="s">
        <v>5982</v>
      </c>
      <c r="H40" s="24" t="s">
        <v>5766</v>
      </c>
      <c r="I40" s="13" t="s">
        <v>5983</v>
      </c>
      <c r="J40" s="6" t="s">
        <v>5906</v>
      </c>
      <c r="K40" s="24" t="s">
        <v>3929</v>
      </c>
      <c r="L40" s="6" t="s">
        <v>5984</v>
      </c>
      <c r="M40" s="6" t="s">
        <v>5985</v>
      </c>
      <c r="N40" s="9" t="s">
        <v>20</v>
      </c>
    </row>
    <row r="41" spans="1:14" ht="15.75" customHeight="1">
      <c r="A41" s="111" t="s">
        <v>5986</v>
      </c>
      <c r="B41" s="6" t="s">
        <v>5987</v>
      </c>
      <c r="C41" s="6" t="s">
        <v>4304</v>
      </c>
      <c r="D41" s="6" t="s">
        <v>5988</v>
      </c>
      <c r="E41" s="24" t="s">
        <v>5989</v>
      </c>
      <c r="F41" s="24" t="s">
        <v>4352</v>
      </c>
      <c r="G41" s="23" t="s">
        <v>5990</v>
      </c>
      <c r="H41" s="6" t="s">
        <v>87</v>
      </c>
      <c r="I41" s="13">
        <v>7380</v>
      </c>
      <c r="J41" s="6" t="s">
        <v>5991</v>
      </c>
      <c r="K41" s="6" t="s">
        <v>5992</v>
      </c>
      <c r="L41" s="43">
        <v>44273</v>
      </c>
      <c r="M41" s="24">
        <v>94</v>
      </c>
      <c r="N41" s="52" t="s">
        <v>20</v>
      </c>
    </row>
    <row r="42" spans="1:14" ht="15.75" customHeight="1">
      <c r="A42" s="6" t="s">
        <v>5993</v>
      </c>
      <c r="B42" s="6"/>
      <c r="C42" s="6"/>
      <c r="D42" s="6"/>
      <c r="E42" s="24"/>
      <c r="F42" s="24"/>
      <c r="G42" s="6" t="s">
        <v>7277</v>
      </c>
      <c r="H42" s="6"/>
      <c r="I42" s="25"/>
      <c r="J42" s="6"/>
      <c r="K42" s="6"/>
      <c r="L42" s="6"/>
      <c r="M42" s="6"/>
      <c r="N42" s="26"/>
    </row>
    <row r="43" spans="1:14" ht="15.75" customHeight="1">
      <c r="A43" s="111" t="s">
        <v>5995</v>
      </c>
      <c r="B43" s="6" t="s">
        <v>5996</v>
      </c>
      <c r="C43" s="6" t="s">
        <v>4304</v>
      </c>
      <c r="D43" s="6" t="s">
        <v>5901</v>
      </c>
      <c r="E43" s="24" t="s">
        <v>5997</v>
      </c>
      <c r="F43" s="24" t="s">
        <v>5998</v>
      </c>
      <c r="G43" s="6" t="s">
        <v>5999</v>
      </c>
      <c r="H43" s="6" t="s">
        <v>6000</v>
      </c>
      <c r="I43" s="13" t="s">
        <v>6001</v>
      </c>
      <c r="J43" s="6" t="s">
        <v>6002</v>
      </c>
      <c r="K43" s="6" t="s">
        <v>7278</v>
      </c>
      <c r="L43" s="43">
        <v>44292</v>
      </c>
      <c r="M43" s="24">
        <v>161</v>
      </c>
      <c r="N43" s="52" t="s">
        <v>20</v>
      </c>
    </row>
    <row r="44" spans="1:14" ht="15.75" customHeight="1">
      <c r="A44" s="111" t="s">
        <v>6004</v>
      </c>
      <c r="B44" s="6" t="s">
        <v>6005</v>
      </c>
      <c r="C44" s="6" t="s">
        <v>4304</v>
      </c>
      <c r="D44" s="24" t="s">
        <v>5901</v>
      </c>
      <c r="E44" s="24" t="s">
        <v>6006</v>
      </c>
      <c r="F44" s="24" t="s">
        <v>6007</v>
      </c>
      <c r="G44" s="6" t="s">
        <v>6008</v>
      </c>
      <c r="H44" s="6" t="s">
        <v>5766</v>
      </c>
      <c r="I44" s="13" t="s">
        <v>6009</v>
      </c>
      <c r="J44" s="6" t="s">
        <v>1110</v>
      </c>
      <c r="K44" s="6" t="s">
        <v>2769</v>
      </c>
      <c r="L44" s="6" t="s">
        <v>2769</v>
      </c>
      <c r="M44" s="6" t="s">
        <v>2769</v>
      </c>
      <c r="N44" s="6" t="s">
        <v>2769</v>
      </c>
    </row>
    <row r="45" spans="1:14" ht="15.75" customHeight="1">
      <c r="A45" s="111" t="s">
        <v>6010</v>
      </c>
      <c r="B45" s="6" t="s">
        <v>6011</v>
      </c>
      <c r="C45" s="6" t="s">
        <v>4304</v>
      </c>
      <c r="D45" s="24" t="s">
        <v>5901</v>
      </c>
      <c r="E45" s="24" t="s">
        <v>6012</v>
      </c>
      <c r="F45" s="6" t="s">
        <v>6013</v>
      </c>
      <c r="G45" s="6" t="s">
        <v>6014</v>
      </c>
      <c r="H45" s="6" t="s">
        <v>5766</v>
      </c>
      <c r="I45" s="13">
        <v>4000</v>
      </c>
      <c r="J45" s="6" t="s">
        <v>6015</v>
      </c>
      <c r="K45" s="24" t="s">
        <v>3929</v>
      </c>
      <c r="L45" s="11" t="s">
        <v>5840</v>
      </c>
      <c r="M45" s="11" t="s">
        <v>5841</v>
      </c>
      <c r="N45" s="52" t="s">
        <v>20</v>
      </c>
    </row>
    <row r="46" spans="1:14" ht="15.75" customHeight="1">
      <c r="A46" s="111" t="s">
        <v>6016</v>
      </c>
      <c r="B46" s="6" t="s">
        <v>6017</v>
      </c>
      <c r="C46" s="6" t="s">
        <v>4304</v>
      </c>
      <c r="D46" s="6" t="s">
        <v>5901</v>
      </c>
      <c r="E46" s="24" t="s">
        <v>6018</v>
      </c>
      <c r="F46" s="6" t="s">
        <v>6019</v>
      </c>
      <c r="G46" s="6" t="s">
        <v>5292</v>
      </c>
      <c r="H46" s="6" t="s">
        <v>5766</v>
      </c>
      <c r="I46" s="13">
        <v>13000</v>
      </c>
      <c r="J46" s="6" t="s">
        <v>5906</v>
      </c>
      <c r="K46" s="24" t="s">
        <v>3929</v>
      </c>
      <c r="L46" s="6" t="s">
        <v>5984</v>
      </c>
      <c r="M46" s="6" t="s">
        <v>5985</v>
      </c>
      <c r="N46" s="9" t="s">
        <v>20</v>
      </c>
    </row>
    <row r="47" spans="1:14" ht="15.75" customHeight="1">
      <c r="A47" s="111" t="s">
        <v>6020</v>
      </c>
      <c r="B47" s="14" t="s">
        <v>6021</v>
      </c>
      <c r="C47" s="14">
        <v>0</v>
      </c>
      <c r="D47" s="6" t="s">
        <v>5901</v>
      </c>
      <c r="E47" s="21" t="s">
        <v>6022</v>
      </c>
      <c r="F47" s="21" t="s">
        <v>6023</v>
      </c>
      <c r="G47" s="6" t="s">
        <v>4490</v>
      </c>
      <c r="H47" s="6" t="s">
        <v>5766</v>
      </c>
      <c r="I47" s="13">
        <v>8000</v>
      </c>
      <c r="J47" s="6" t="s">
        <v>5840</v>
      </c>
      <c r="K47" s="24" t="s">
        <v>3929</v>
      </c>
      <c r="L47" s="11" t="s">
        <v>5815</v>
      </c>
      <c r="M47" s="11" t="s">
        <v>5816</v>
      </c>
      <c r="N47" s="52" t="s">
        <v>20</v>
      </c>
    </row>
    <row r="48" spans="1:14" ht="15.75" customHeight="1">
      <c r="A48" s="111" t="s">
        <v>6024</v>
      </c>
      <c r="B48" s="6" t="s">
        <v>6025</v>
      </c>
      <c r="C48" s="6" t="s">
        <v>5773</v>
      </c>
      <c r="D48" s="6" t="s">
        <v>5901</v>
      </c>
      <c r="E48" s="6" t="s">
        <v>6027</v>
      </c>
      <c r="F48" s="6" t="s">
        <v>6028</v>
      </c>
      <c r="G48" s="6" t="s">
        <v>4490</v>
      </c>
      <c r="H48" s="6" t="s">
        <v>5766</v>
      </c>
      <c r="I48" s="13">
        <v>9500</v>
      </c>
      <c r="J48" s="6" t="s">
        <v>5947</v>
      </c>
      <c r="K48" s="24" t="s">
        <v>3929</v>
      </c>
      <c r="L48" s="11" t="s">
        <v>5866</v>
      </c>
      <c r="M48" s="11" t="s">
        <v>6029</v>
      </c>
      <c r="N48" s="52" t="s">
        <v>20</v>
      </c>
    </row>
    <row r="49" spans="1:14" ht="15.75" customHeight="1">
      <c r="A49" s="111" t="s">
        <v>6030</v>
      </c>
      <c r="B49" s="6" t="s">
        <v>6025</v>
      </c>
      <c r="C49" s="6" t="s">
        <v>5773</v>
      </c>
      <c r="D49" s="6" t="s">
        <v>5901</v>
      </c>
      <c r="E49" s="6" t="s">
        <v>6027</v>
      </c>
      <c r="F49" s="6" t="s">
        <v>6028</v>
      </c>
      <c r="G49" s="6" t="s">
        <v>4490</v>
      </c>
      <c r="H49" s="6" t="s">
        <v>5766</v>
      </c>
      <c r="I49" s="13">
        <v>4500</v>
      </c>
      <c r="J49" s="6" t="s">
        <v>5947</v>
      </c>
      <c r="K49" s="24" t="s">
        <v>3929</v>
      </c>
      <c r="L49" s="11" t="s">
        <v>5866</v>
      </c>
      <c r="M49" s="11" t="s">
        <v>6029</v>
      </c>
      <c r="N49" s="52" t="s">
        <v>20</v>
      </c>
    </row>
    <row r="50" spans="1:14" ht="15.75" customHeight="1">
      <c r="A50" s="111" t="s">
        <v>6031</v>
      </c>
      <c r="B50" s="6" t="s">
        <v>6025</v>
      </c>
      <c r="C50" s="6" t="s">
        <v>4304</v>
      </c>
      <c r="D50" s="6" t="s">
        <v>5901</v>
      </c>
      <c r="E50" s="6" t="s">
        <v>6027</v>
      </c>
      <c r="F50" s="6" t="s">
        <v>6028</v>
      </c>
      <c r="G50" s="6" t="s">
        <v>4490</v>
      </c>
      <c r="H50" s="6" t="s">
        <v>5766</v>
      </c>
      <c r="I50" s="13">
        <v>4500</v>
      </c>
      <c r="J50" s="6" t="s">
        <v>5947</v>
      </c>
      <c r="K50" s="24" t="s">
        <v>3929</v>
      </c>
      <c r="L50" s="11" t="s">
        <v>5866</v>
      </c>
      <c r="M50" s="11" t="s">
        <v>6029</v>
      </c>
      <c r="N50" s="52" t="s">
        <v>20</v>
      </c>
    </row>
    <row r="51" spans="1:14" ht="15.75" customHeight="1">
      <c r="A51" s="111" t="s">
        <v>6032</v>
      </c>
      <c r="B51" s="6" t="s">
        <v>6033</v>
      </c>
      <c r="C51" s="6" t="s">
        <v>4304</v>
      </c>
      <c r="D51" s="6" t="s">
        <v>5901</v>
      </c>
      <c r="E51" s="24" t="s">
        <v>6034</v>
      </c>
      <c r="F51" s="24" t="s">
        <v>5068</v>
      </c>
      <c r="G51" s="6" t="s">
        <v>4490</v>
      </c>
      <c r="H51" s="6" t="s">
        <v>5766</v>
      </c>
      <c r="I51" s="13">
        <v>5000</v>
      </c>
      <c r="J51" s="6" t="s">
        <v>5947</v>
      </c>
      <c r="K51" s="24" t="s">
        <v>3929</v>
      </c>
      <c r="L51" s="11" t="s">
        <v>5840</v>
      </c>
      <c r="M51" s="11" t="s">
        <v>5841</v>
      </c>
      <c r="N51" s="52" t="s">
        <v>20</v>
      </c>
    </row>
    <row r="52" spans="1:14" ht="15.75" customHeight="1">
      <c r="A52" s="111" t="s">
        <v>6035</v>
      </c>
      <c r="B52" s="6" t="s">
        <v>6036</v>
      </c>
      <c r="C52" s="6" t="s">
        <v>4304</v>
      </c>
      <c r="D52" s="6" t="s">
        <v>5901</v>
      </c>
      <c r="E52" s="24" t="s">
        <v>6037</v>
      </c>
      <c r="F52" s="24" t="s">
        <v>6038</v>
      </c>
      <c r="G52" s="6" t="s">
        <v>4490</v>
      </c>
      <c r="H52" s="6" t="s">
        <v>5766</v>
      </c>
      <c r="I52" s="13">
        <v>800</v>
      </c>
      <c r="J52" s="6" t="s">
        <v>5840</v>
      </c>
      <c r="K52" s="24" t="s">
        <v>3929</v>
      </c>
      <c r="L52" s="11" t="s">
        <v>6039</v>
      </c>
      <c r="M52" s="11" t="s">
        <v>6040</v>
      </c>
      <c r="N52" s="52" t="s">
        <v>20</v>
      </c>
    </row>
    <row r="53" spans="1:14" ht="15.75" customHeight="1">
      <c r="A53" s="111" t="s">
        <v>6041</v>
      </c>
      <c r="B53" s="6" t="s">
        <v>6042</v>
      </c>
      <c r="C53" s="6" t="s">
        <v>4304</v>
      </c>
      <c r="D53" s="6" t="s">
        <v>6043</v>
      </c>
      <c r="E53" s="24" t="s">
        <v>531</v>
      </c>
      <c r="F53" s="24" t="s">
        <v>532</v>
      </c>
      <c r="G53" s="6" t="s">
        <v>6044</v>
      </c>
      <c r="H53" s="6" t="s">
        <v>5766</v>
      </c>
      <c r="I53" s="13" t="s">
        <v>6045</v>
      </c>
      <c r="J53" s="6" t="s">
        <v>6046</v>
      </c>
      <c r="K53" s="24" t="s">
        <v>3929</v>
      </c>
      <c r="L53" s="11" t="s">
        <v>6047</v>
      </c>
      <c r="M53" s="11" t="s">
        <v>6048</v>
      </c>
      <c r="N53" s="52" t="s">
        <v>20</v>
      </c>
    </row>
    <row r="54" spans="1:14" ht="15.75" customHeight="1">
      <c r="A54" s="111" t="s">
        <v>6049</v>
      </c>
      <c r="B54" s="6" t="s">
        <v>6050</v>
      </c>
      <c r="C54" s="6" t="s">
        <v>4304</v>
      </c>
      <c r="D54" s="6" t="s">
        <v>5901</v>
      </c>
      <c r="E54" s="18" t="s">
        <v>6051</v>
      </c>
      <c r="F54" s="6" t="s">
        <v>6052</v>
      </c>
      <c r="G54" s="6" t="s">
        <v>6053</v>
      </c>
      <c r="H54" s="6" t="s">
        <v>5766</v>
      </c>
      <c r="I54" s="13">
        <v>40000</v>
      </c>
      <c r="J54" s="6" t="s">
        <v>6046</v>
      </c>
      <c r="K54" s="6" t="s">
        <v>6054</v>
      </c>
      <c r="L54" s="45">
        <v>44364</v>
      </c>
      <c r="M54" s="21">
        <v>99</v>
      </c>
      <c r="N54" s="53" t="s">
        <v>20</v>
      </c>
    </row>
    <row r="55" spans="1:14" ht="15.75" customHeight="1">
      <c r="A55" s="111" t="s">
        <v>6055</v>
      </c>
      <c r="B55" s="6" t="s">
        <v>6056</v>
      </c>
      <c r="C55" s="6" t="s">
        <v>4304</v>
      </c>
      <c r="D55" s="6" t="s">
        <v>5901</v>
      </c>
      <c r="E55" s="6" t="s">
        <v>6057</v>
      </c>
      <c r="F55" s="6" t="s">
        <v>1652</v>
      </c>
      <c r="G55" s="6" t="s">
        <v>6058</v>
      </c>
      <c r="H55" s="6" t="s">
        <v>70</v>
      </c>
      <c r="I55" s="13">
        <v>75322</v>
      </c>
      <c r="J55" s="6" t="s">
        <v>5840</v>
      </c>
      <c r="K55" s="24" t="s">
        <v>7273</v>
      </c>
      <c r="L55" s="11" t="s">
        <v>6039</v>
      </c>
      <c r="M55" s="11" t="s">
        <v>6040</v>
      </c>
      <c r="N55" s="52" t="s">
        <v>20</v>
      </c>
    </row>
    <row r="56" spans="1:14" ht="15.75" customHeight="1">
      <c r="A56" s="111" t="s">
        <v>6059</v>
      </c>
      <c r="B56" s="6" t="s">
        <v>6060</v>
      </c>
      <c r="C56" s="6" t="s">
        <v>4304</v>
      </c>
      <c r="D56" s="6" t="s">
        <v>5901</v>
      </c>
      <c r="E56" s="6" t="s">
        <v>6061</v>
      </c>
      <c r="F56" s="6" t="s">
        <v>3741</v>
      </c>
      <c r="G56" s="6" t="s">
        <v>5775</v>
      </c>
      <c r="H56" s="6" t="s">
        <v>5766</v>
      </c>
      <c r="I56" s="13" t="s">
        <v>4025</v>
      </c>
      <c r="J56" s="6" t="s">
        <v>5906</v>
      </c>
      <c r="K56" s="6" t="s">
        <v>764</v>
      </c>
      <c r="L56" s="6" t="s">
        <v>5932</v>
      </c>
      <c r="M56" s="6" t="s">
        <v>5933</v>
      </c>
      <c r="N56" s="9" t="s">
        <v>20</v>
      </c>
    </row>
    <row r="57" spans="1:14" ht="15.75" customHeight="1">
      <c r="A57" s="111" t="s">
        <v>6062</v>
      </c>
      <c r="B57" s="6" t="s">
        <v>6063</v>
      </c>
      <c r="C57" s="14">
        <v>0</v>
      </c>
      <c r="D57" s="6" t="s">
        <v>5901</v>
      </c>
      <c r="E57" s="24" t="s">
        <v>6064</v>
      </c>
      <c r="F57" s="24" t="s">
        <v>6065</v>
      </c>
      <c r="G57" s="6" t="s">
        <v>5775</v>
      </c>
      <c r="H57" s="6" t="s">
        <v>5766</v>
      </c>
      <c r="I57" s="13" t="s">
        <v>4025</v>
      </c>
      <c r="J57" s="6" t="s">
        <v>5906</v>
      </c>
      <c r="K57" s="6" t="s">
        <v>764</v>
      </c>
      <c r="L57" s="6" t="s">
        <v>5932</v>
      </c>
      <c r="M57" s="6" t="s">
        <v>5933</v>
      </c>
      <c r="N57" s="9" t="s">
        <v>20</v>
      </c>
    </row>
    <row r="58" spans="1:14" ht="15.75" customHeight="1">
      <c r="A58" s="111" t="s">
        <v>6066</v>
      </c>
      <c r="B58" s="6" t="s">
        <v>6067</v>
      </c>
      <c r="C58" s="6" t="s">
        <v>4304</v>
      </c>
      <c r="D58" s="6" t="s">
        <v>5901</v>
      </c>
      <c r="E58" s="24" t="s">
        <v>6068</v>
      </c>
      <c r="F58" s="24" t="s">
        <v>6069</v>
      </c>
      <c r="G58" s="6" t="s">
        <v>6070</v>
      </c>
      <c r="H58" s="6" t="s">
        <v>1515</v>
      </c>
      <c r="I58" s="13">
        <v>4000</v>
      </c>
      <c r="J58" s="6" t="s">
        <v>5840</v>
      </c>
      <c r="K58" s="24" t="s">
        <v>7279</v>
      </c>
      <c r="L58" s="11" t="s">
        <v>6072</v>
      </c>
      <c r="M58" s="11" t="s">
        <v>6073</v>
      </c>
      <c r="N58" s="52" t="s">
        <v>20</v>
      </c>
    </row>
    <row r="59" spans="1:14" ht="15.75" customHeight="1">
      <c r="A59" s="111" t="s">
        <v>6074</v>
      </c>
      <c r="B59" s="6" t="s">
        <v>6075</v>
      </c>
      <c r="C59" s="6" t="s">
        <v>4304</v>
      </c>
      <c r="D59" s="6" t="s">
        <v>5901</v>
      </c>
      <c r="E59" s="18" t="s">
        <v>6051</v>
      </c>
      <c r="F59" s="6" t="s">
        <v>6076</v>
      </c>
      <c r="G59" s="6" t="s">
        <v>6070</v>
      </c>
      <c r="H59" s="6" t="s">
        <v>1515</v>
      </c>
      <c r="I59" s="13">
        <v>4000</v>
      </c>
      <c r="J59" s="6" t="s">
        <v>6077</v>
      </c>
      <c r="K59" s="24" t="s">
        <v>7279</v>
      </c>
      <c r="L59" s="11" t="s">
        <v>6078</v>
      </c>
      <c r="M59" s="11" t="s">
        <v>5770</v>
      </c>
      <c r="N59" s="52" t="s">
        <v>20</v>
      </c>
    </row>
    <row r="60" spans="1:14" ht="15.75" customHeight="1">
      <c r="A60" s="111" t="s">
        <v>6079</v>
      </c>
      <c r="B60" s="6" t="s">
        <v>6080</v>
      </c>
      <c r="C60" s="24" t="s">
        <v>4304</v>
      </c>
      <c r="D60" s="6" t="s">
        <v>5901</v>
      </c>
      <c r="E60" s="6" t="s">
        <v>6081</v>
      </c>
      <c r="F60" s="24" t="s">
        <v>6082</v>
      </c>
      <c r="G60" s="6" t="s">
        <v>6083</v>
      </c>
      <c r="H60" s="6" t="s">
        <v>6084</v>
      </c>
      <c r="I60" s="13" t="s">
        <v>6085</v>
      </c>
      <c r="J60" s="6" t="s">
        <v>6086</v>
      </c>
      <c r="K60" s="6" t="s">
        <v>6087</v>
      </c>
      <c r="L60" s="33" t="s">
        <v>6072</v>
      </c>
      <c r="M60" s="33" t="s">
        <v>6073</v>
      </c>
      <c r="N60" s="52" t="s">
        <v>20</v>
      </c>
    </row>
    <row r="61" spans="1:14" ht="15.75" customHeight="1">
      <c r="A61" s="111" t="s">
        <v>6088</v>
      </c>
      <c r="B61" s="6" t="s">
        <v>6089</v>
      </c>
      <c r="C61" s="24" t="s">
        <v>4304</v>
      </c>
      <c r="D61" s="6" t="s">
        <v>5988</v>
      </c>
      <c r="E61" s="6" t="s">
        <v>6091</v>
      </c>
      <c r="F61" s="24" t="s">
        <v>6092</v>
      </c>
      <c r="G61" s="24" t="s">
        <v>6093</v>
      </c>
      <c r="H61" s="6" t="s">
        <v>1354</v>
      </c>
      <c r="I61" s="13" t="s">
        <v>6094</v>
      </c>
      <c r="J61" s="6" t="s">
        <v>6095</v>
      </c>
      <c r="K61" s="6" t="s">
        <v>6087</v>
      </c>
      <c r="L61" s="46" t="s">
        <v>6096</v>
      </c>
      <c r="M61" s="46" t="s">
        <v>6096</v>
      </c>
      <c r="N61" s="52" t="s">
        <v>20</v>
      </c>
    </row>
    <row r="62" spans="1:14" ht="15.75" customHeight="1">
      <c r="A62" s="111" t="s">
        <v>6097</v>
      </c>
      <c r="B62" s="6" t="s">
        <v>6098</v>
      </c>
      <c r="C62" s="24" t="s">
        <v>4304</v>
      </c>
      <c r="D62" s="6" t="s">
        <v>5901</v>
      </c>
      <c r="E62" s="24" t="s">
        <v>6099</v>
      </c>
      <c r="F62" s="24" t="s">
        <v>6100</v>
      </c>
      <c r="G62" s="6" t="s">
        <v>6101</v>
      </c>
      <c r="H62" s="6" t="s">
        <v>1515</v>
      </c>
      <c r="I62" s="13">
        <v>120000</v>
      </c>
      <c r="J62" s="24" t="s">
        <v>6102</v>
      </c>
      <c r="K62" s="24" t="s">
        <v>6103</v>
      </c>
      <c r="L62" s="24" t="s">
        <v>6104</v>
      </c>
      <c r="M62" s="24" t="s">
        <v>6105</v>
      </c>
      <c r="N62" s="9" t="s">
        <v>20</v>
      </c>
    </row>
    <row r="63" spans="1:14" ht="15.75" customHeight="1">
      <c r="A63" s="111" t="s">
        <v>6106</v>
      </c>
      <c r="B63" s="6" t="s">
        <v>6107</v>
      </c>
      <c r="C63" s="24" t="s">
        <v>4304</v>
      </c>
      <c r="D63" s="18" t="s">
        <v>5901</v>
      </c>
      <c r="E63" s="18" t="s">
        <v>6108</v>
      </c>
      <c r="F63" s="29" t="s">
        <v>6109</v>
      </c>
      <c r="G63" s="6" t="s">
        <v>6110</v>
      </c>
      <c r="H63" s="6" t="s">
        <v>1515</v>
      </c>
      <c r="I63" s="13">
        <v>120000</v>
      </c>
      <c r="J63" s="24" t="s">
        <v>6111</v>
      </c>
      <c r="K63" s="24" t="s">
        <v>6103</v>
      </c>
      <c r="L63" s="24" t="s">
        <v>5932</v>
      </c>
      <c r="M63" s="24" t="s">
        <v>5933</v>
      </c>
      <c r="N63" s="9" t="s">
        <v>20</v>
      </c>
    </row>
    <row r="64" spans="1:14" ht="15.75" customHeight="1">
      <c r="A64" s="111" t="s">
        <v>6112</v>
      </c>
      <c r="B64" s="6" t="s">
        <v>6113</v>
      </c>
      <c r="C64" s="24" t="s">
        <v>4304</v>
      </c>
      <c r="D64" s="18" t="s">
        <v>5901</v>
      </c>
      <c r="E64" s="6" t="s">
        <v>397</v>
      </c>
      <c r="F64" s="6" t="s">
        <v>398</v>
      </c>
      <c r="G64" s="6" t="s">
        <v>6114</v>
      </c>
      <c r="H64" s="6" t="s">
        <v>1515</v>
      </c>
      <c r="I64" s="13">
        <v>120000</v>
      </c>
      <c r="J64" s="24" t="s">
        <v>6102</v>
      </c>
      <c r="K64" s="24" t="s">
        <v>6103</v>
      </c>
      <c r="L64" s="24" t="s">
        <v>6104</v>
      </c>
      <c r="M64" s="24" t="s">
        <v>6105</v>
      </c>
      <c r="N64" s="9" t="s">
        <v>20</v>
      </c>
    </row>
    <row r="65" spans="1:14" ht="15.75" customHeight="1">
      <c r="A65" s="111" t="s">
        <v>6115</v>
      </c>
      <c r="B65" s="6" t="s">
        <v>6116</v>
      </c>
      <c r="C65" s="24" t="s">
        <v>4304</v>
      </c>
      <c r="D65" s="18" t="s">
        <v>5901</v>
      </c>
      <c r="E65" s="6" t="s">
        <v>6117</v>
      </c>
      <c r="F65" s="6" t="s">
        <v>6118</v>
      </c>
      <c r="G65" s="6" t="s">
        <v>6119</v>
      </c>
      <c r="H65" s="6" t="s">
        <v>5766</v>
      </c>
      <c r="I65" s="13">
        <v>600</v>
      </c>
      <c r="J65" s="24" t="s">
        <v>6120</v>
      </c>
      <c r="K65" s="24" t="s">
        <v>6121</v>
      </c>
      <c r="L65" s="24" t="s">
        <v>39</v>
      </c>
      <c r="M65" s="24" t="s">
        <v>39</v>
      </c>
      <c r="N65" s="9" t="s">
        <v>20</v>
      </c>
    </row>
    <row r="66" spans="1:14" ht="15.75" customHeight="1">
      <c r="A66" s="111" t="s">
        <v>6122</v>
      </c>
      <c r="B66" s="21" t="s">
        <v>6123</v>
      </c>
      <c r="C66" s="30">
        <v>0</v>
      </c>
      <c r="D66" s="6" t="s">
        <v>5901</v>
      </c>
      <c r="E66" s="6" t="s">
        <v>6124</v>
      </c>
      <c r="F66" s="6" t="s">
        <v>6125</v>
      </c>
      <c r="G66" s="6" t="s">
        <v>6126</v>
      </c>
      <c r="H66" s="6" t="s">
        <v>1515</v>
      </c>
      <c r="I66" s="13">
        <v>80000</v>
      </c>
      <c r="J66" s="24" t="s">
        <v>6102</v>
      </c>
      <c r="K66" s="24" t="s">
        <v>6103</v>
      </c>
      <c r="L66" s="24" t="s">
        <v>6104</v>
      </c>
      <c r="M66" s="24" t="s">
        <v>6105</v>
      </c>
      <c r="N66" s="9" t="s">
        <v>20</v>
      </c>
    </row>
    <row r="67" spans="1:14" ht="15.75" customHeight="1">
      <c r="A67" s="111" t="s">
        <v>6127</v>
      </c>
      <c r="B67" s="6" t="s">
        <v>6128</v>
      </c>
      <c r="C67" s="30">
        <v>0</v>
      </c>
      <c r="D67" s="6" t="s">
        <v>5901</v>
      </c>
      <c r="E67" s="6" t="s">
        <v>6129</v>
      </c>
      <c r="F67" s="6" t="s">
        <v>2685</v>
      </c>
      <c r="G67" s="6" t="s">
        <v>6130</v>
      </c>
      <c r="H67" s="6" t="s">
        <v>1515</v>
      </c>
      <c r="I67" s="13">
        <v>100000</v>
      </c>
      <c r="J67" s="24" t="s">
        <v>6111</v>
      </c>
      <c r="K67" s="24" t="s">
        <v>6103</v>
      </c>
      <c r="L67" s="24" t="s">
        <v>6104</v>
      </c>
      <c r="M67" s="24" t="s">
        <v>6105</v>
      </c>
      <c r="N67" s="9" t="s">
        <v>20</v>
      </c>
    </row>
    <row r="68" spans="1:14" ht="15.75" customHeight="1">
      <c r="A68" s="111" t="s">
        <v>6131</v>
      </c>
      <c r="B68" s="6" t="s">
        <v>6132</v>
      </c>
      <c r="C68" s="30">
        <v>0</v>
      </c>
      <c r="D68" s="6" t="s">
        <v>5901</v>
      </c>
      <c r="E68" s="6" t="s">
        <v>6133</v>
      </c>
      <c r="F68" s="6" t="s">
        <v>6134</v>
      </c>
      <c r="G68" s="6" t="s">
        <v>6135</v>
      </c>
      <c r="H68" s="6" t="s">
        <v>5766</v>
      </c>
      <c r="I68" s="13"/>
      <c r="J68" s="24" t="s">
        <v>6136</v>
      </c>
      <c r="K68" s="24" t="s">
        <v>7280</v>
      </c>
      <c r="L68" s="24" t="s">
        <v>5932</v>
      </c>
      <c r="M68" s="24" t="s">
        <v>6138</v>
      </c>
      <c r="N68" s="9" t="s">
        <v>20</v>
      </c>
    </row>
    <row r="69" spans="1:14" ht="15.75" customHeight="1">
      <c r="A69" s="111" t="s">
        <v>6139</v>
      </c>
      <c r="B69" s="6" t="s">
        <v>6140</v>
      </c>
      <c r="C69" s="24" t="s">
        <v>4304</v>
      </c>
      <c r="D69" s="6" t="s">
        <v>5901</v>
      </c>
      <c r="E69" s="6" t="s">
        <v>51</v>
      </c>
      <c r="F69" s="6" t="s">
        <v>52</v>
      </c>
      <c r="G69" s="6" t="s">
        <v>6141</v>
      </c>
      <c r="H69" s="6" t="s">
        <v>70</v>
      </c>
      <c r="I69" s="13">
        <v>20000</v>
      </c>
      <c r="J69" s="24" t="s">
        <v>6142</v>
      </c>
      <c r="K69" s="24" t="s">
        <v>6103</v>
      </c>
      <c r="L69" s="24" t="s">
        <v>6143</v>
      </c>
      <c r="M69" s="24" t="s">
        <v>5915</v>
      </c>
      <c r="N69" s="9" t="s">
        <v>20</v>
      </c>
    </row>
    <row r="70" spans="1:14" ht="15.75" customHeight="1">
      <c r="A70" s="111" t="s">
        <v>6144</v>
      </c>
      <c r="B70" s="6" t="s">
        <v>6145</v>
      </c>
      <c r="C70" s="24" t="s">
        <v>4304</v>
      </c>
      <c r="D70" s="6" t="s">
        <v>5901</v>
      </c>
      <c r="E70" s="6" t="s">
        <v>2625</v>
      </c>
      <c r="F70" s="6" t="s">
        <v>6146</v>
      </c>
      <c r="G70" s="6" t="s">
        <v>6147</v>
      </c>
      <c r="H70" s="6" t="s">
        <v>6148</v>
      </c>
      <c r="I70" s="13">
        <v>80000</v>
      </c>
      <c r="J70" s="24" t="s">
        <v>6102</v>
      </c>
      <c r="K70" s="24" t="s">
        <v>6103</v>
      </c>
      <c r="L70" s="24" t="s">
        <v>6149</v>
      </c>
      <c r="M70" s="24" t="s">
        <v>6150</v>
      </c>
      <c r="N70" s="9" t="s">
        <v>20</v>
      </c>
    </row>
    <row r="71" spans="1:14" ht="15.75" customHeight="1">
      <c r="A71" s="111" t="s">
        <v>6151</v>
      </c>
      <c r="B71" s="6" t="s">
        <v>6152</v>
      </c>
      <c r="C71" s="24" t="s">
        <v>4304</v>
      </c>
      <c r="D71" s="6" t="s">
        <v>5901</v>
      </c>
      <c r="E71" s="6" t="s">
        <v>6153</v>
      </c>
      <c r="F71" s="6" t="s">
        <v>1769</v>
      </c>
      <c r="G71" s="6" t="s">
        <v>6154</v>
      </c>
      <c r="H71" s="6" t="s">
        <v>1515</v>
      </c>
      <c r="I71" s="13">
        <v>22000</v>
      </c>
      <c r="J71" s="24" t="s">
        <v>5906</v>
      </c>
      <c r="K71" s="24" t="s">
        <v>764</v>
      </c>
      <c r="L71" s="24" t="s">
        <v>6155</v>
      </c>
      <c r="M71" s="24" t="s">
        <v>5970</v>
      </c>
      <c r="N71" s="9" t="s">
        <v>20</v>
      </c>
    </row>
    <row r="72" spans="1:14" ht="15.75" customHeight="1">
      <c r="A72" s="111" t="s">
        <v>6156</v>
      </c>
      <c r="B72" s="6" t="s">
        <v>6157</v>
      </c>
      <c r="C72" s="6" t="s">
        <v>4304</v>
      </c>
      <c r="D72" s="6" t="s">
        <v>5901</v>
      </c>
      <c r="E72" s="6" t="s">
        <v>6158</v>
      </c>
      <c r="F72" s="6" t="s">
        <v>6159</v>
      </c>
      <c r="G72" s="6" t="s">
        <v>6154</v>
      </c>
      <c r="H72" s="6" t="s">
        <v>5766</v>
      </c>
      <c r="I72" s="13"/>
      <c r="J72" s="24" t="s">
        <v>5906</v>
      </c>
      <c r="K72" s="24" t="s">
        <v>764</v>
      </c>
      <c r="L72" s="24" t="s">
        <v>5932</v>
      </c>
      <c r="M72" s="24" t="s">
        <v>5933</v>
      </c>
      <c r="N72" s="9" t="s">
        <v>20</v>
      </c>
    </row>
    <row r="73" spans="1:14" ht="15.75" customHeight="1">
      <c r="A73" s="111" t="s">
        <v>6160</v>
      </c>
      <c r="B73" s="6" t="s">
        <v>6161</v>
      </c>
      <c r="C73" s="24" t="s">
        <v>4304</v>
      </c>
      <c r="D73" s="6" t="s">
        <v>5901</v>
      </c>
      <c r="E73" s="6" t="s">
        <v>3866</v>
      </c>
      <c r="F73" s="6" t="s">
        <v>3867</v>
      </c>
      <c r="G73" s="6" t="s">
        <v>6162</v>
      </c>
      <c r="H73" s="6" t="s">
        <v>1515</v>
      </c>
      <c r="I73" s="13">
        <v>100000</v>
      </c>
      <c r="J73" s="24" t="s">
        <v>6111</v>
      </c>
      <c r="K73" s="24" t="s">
        <v>6103</v>
      </c>
      <c r="L73" s="24" t="s">
        <v>5932</v>
      </c>
      <c r="M73" s="24" t="s">
        <v>5933</v>
      </c>
      <c r="N73" s="9" t="s">
        <v>20</v>
      </c>
    </row>
    <row r="74" spans="1:14" ht="15.75" customHeight="1">
      <c r="A74" s="111" t="s">
        <v>6163</v>
      </c>
      <c r="B74" s="6" t="s">
        <v>6164</v>
      </c>
      <c r="C74" s="24" t="s">
        <v>4304</v>
      </c>
      <c r="D74" s="6" t="s">
        <v>5901</v>
      </c>
      <c r="E74" s="18" t="s">
        <v>4442</v>
      </c>
      <c r="F74" s="6" t="s">
        <v>1013</v>
      </c>
      <c r="G74" s="6" t="s">
        <v>6165</v>
      </c>
      <c r="H74" s="6" t="s">
        <v>1515</v>
      </c>
      <c r="I74" s="13">
        <v>100000</v>
      </c>
      <c r="J74" s="24" t="s">
        <v>6111</v>
      </c>
      <c r="K74" s="24" t="s">
        <v>6103</v>
      </c>
      <c r="L74" s="24" t="s">
        <v>5932</v>
      </c>
      <c r="M74" s="24" t="s">
        <v>5933</v>
      </c>
      <c r="N74" s="9" t="s">
        <v>20</v>
      </c>
    </row>
    <row r="75" spans="1:14" ht="15.75" customHeight="1">
      <c r="A75" s="111" t="s">
        <v>6166</v>
      </c>
      <c r="B75" s="6" t="s">
        <v>6167</v>
      </c>
      <c r="C75" s="24" t="s">
        <v>4304</v>
      </c>
      <c r="D75" s="6" t="s">
        <v>5901</v>
      </c>
      <c r="E75" s="6" t="s">
        <v>6168</v>
      </c>
      <c r="F75" s="6" t="s">
        <v>3756</v>
      </c>
      <c r="G75" s="6" t="s">
        <v>6169</v>
      </c>
      <c r="H75" s="6" t="s">
        <v>1515</v>
      </c>
      <c r="I75" s="13">
        <v>80000</v>
      </c>
      <c r="J75" s="24" t="s">
        <v>6170</v>
      </c>
      <c r="K75" s="24" t="s">
        <v>6103</v>
      </c>
      <c r="L75" s="24" t="s">
        <v>6149</v>
      </c>
      <c r="M75" s="24" t="s">
        <v>6150</v>
      </c>
      <c r="N75" s="54" t="s">
        <v>20</v>
      </c>
    </row>
    <row r="76" spans="1:14" ht="15.75" customHeight="1">
      <c r="A76" s="111" t="s">
        <v>6171</v>
      </c>
      <c r="B76" s="6" t="s">
        <v>6172</v>
      </c>
      <c r="C76" s="24" t="s">
        <v>4304</v>
      </c>
      <c r="D76" s="6" t="s">
        <v>5901</v>
      </c>
      <c r="E76" s="24" t="s">
        <v>6173</v>
      </c>
      <c r="F76" s="24" t="s">
        <v>6174</v>
      </c>
      <c r="G76" s="6" t="s">
        <v>6175</v>
      </c>
      <c r="H76" s="6" t="s">
        <v>70</v>
      </c>
      <c r="I76" s="13">
        <v>44987</v>
      </c>
      <c r="J76" s="6" t="s">
        <v>6176</v>
      </c>
      <c r="K76" s="6" t="s">
        <v>6177</v>
      </c>
      <c r="L76" s="33" t="s">
        <v>6178</v>
      </c>
      <c r="M76" s="42" t="s">
        <v>6179</v>
      </c>
      <c r="N76" s="52" t="s">
        <v>20</v>
      </c>
    </row>
    <row r="77" spans="1:14" ht="18.75" customHeight="1">
      <c r="A77" s="111" t="s">
        <v>6180</v>
      </c>
      <c r="B77" s="6" t="s">
        <v>6181</v>
      </c>
      <c r="C77" s="24" t="s">
        <v>4304</v>
      </c>
      <c r="D77" s="6" t="s">
        <v>5901</v>
      </c>
      <c r="E77" s="24" t="s">
        <v>1823</v>
      </c>
      <c r="F77" s="24" t="s">
        <v>1824</v>
      </c>
      <c r="G77" s="6" t="s">
        <v>6182</v>
      </c>
      <c r="H77" s="6" t="s">
        <v>1515</v>
      </c>
      <c r="I77" s="13">
        <v>100000</v>
      </c>
      <c r="J77" s="6" t="s">
        <v>6183</v>
      </c>
      <c r="K77" s="24" t="s">
        <v>6103</v>
      </c>
      <c r="L77" s="6" t="s">
        <v>6184</v>
      </c>
      <c r="M77" s="6" t="s">
        <v>6185</v>
      </c>
      <c r="N77" s="9" t="s">
        <v>20</v>
      </c>
    </row>
    <row r="78" spans="1:14" ht="15" customHeight="1">
      <c r="A78" s="111" t="s">
        <v>6186</v>
      </c>
      <c r="B78" s="6" t="s">
        <v>6187</v>
      </c>
      <c r="C78" s="24" t="s">
        <v>4304</v>
      </c>
      <c r="D78" s="6" t="s">
        <v>5901</v>
      </c>
      <c r="E78" s="6" t="s">
        <v>6188</v>
      </c>
      <c r="F78" s="6" t="s">
        <v>6189</v>
      </c>
      <c r="G78" s="18" t="s">
        <v>6190</v>
      </c>
      <c r="H78" s="6" t="s">
        <v>70</v>
      </c>
      <c r="I78" s="13">
        <v>8000</v>
      </c>
      <c r="J78" s="6" t="s">
        <v>6191</v>
      </c>
      <c r="K78" s="6" t="s">
        <v>7281</v>
      </c>
      <c r="L78" s="6" t="s">
        <v>6170</v>
      </c>
      <c r="M78" s="6" t="s">
        <v>6193</v>
      </c>
      <c r="N78" s="9" t="s">
        <v>20</v>
      </c>
    </row>
    <row r="79" spans="1:14" ht="15.75" customHeight="1">
      <c r="A79" s="111" t="s">
        <v>6194</v>
      </c>
      <c r="B79" s="31" t="s">
        <v>6195</v>
      </c>
      <c r="C79" s="6" t="s">
        <v>4304</v>
      </c>
      <c r="D79" s="6" t="s">
        <v>5901</v>
      </c>
      <c r="E79" s="6" t="s">
        <v>4665</v>
      </c>
      <c r="F79" s="24" t="s">
        <v>6196</v>
      </c>
      <c r="G79" s="6" t="s">
        <v>6197</v>
      </c>
      <c r="H79" s="6" t="s">
        <v>6198</v>
      </c>
      <c r="I79" s="13">
        <v>781322.3</v>
      </c>
      <c r="J79" s="33" t="s">
        <v>5908</v>
      </c>
      <c r="K79" s="33" t="s">
        <v>6199</v>
      </c>
      <c r="L79" s="33" t="s">
        <v>5969</v>
      </c>
      <c r="M79" s="33" t="s">
        <v>5970</v>
      </c>
      <c r="N79" s="54" t="s">
        <v>20</v>
      </c>
    </row>
    <row r="80" spans="1:14" ht="15.75" customHeight="1">
      <c r="A80" s="111" t="s">
        <v>6200</v>
      </c>
      <c r="B80" s="6" t="s">
        <v>6201</v>
      </c>
      <c r="C80" s="6">
        <v>0</v>
      </c>
      <c r="D80" s="18" t="s">
        <v>5988</v>
      </c>
      <c r="E80" s="24" t="s">
        <v>6202</v>
      </c>
      <c r="F80" s="24" t="s">
        <v>6203</v>
      </c>
      <c r="G80" s="6" t="s">
        <v>6204</v>
      </c>
      <c r="H80" s="6" t="s">
        <v>3910</v>
      </c>
      <c r="I80" s="13" t="s">
        <v>6205</v>
      </c>
      <c r="J80" s="33" t="s">
        <v>6183</v>
      </c>
      <c r="K80" s="33" t="s">
        <v>6206</v>
      </c>
      <c r="L80" s="33" t="s">
        <v>6207</v>
      </c>
      <c r="M80" s="33" t="s">
        <v>6208</v>
      </c>
      <c r="N80" s="55" t="s">
        <v>20</v>
      </c>
    </row>
    <row r="81" spans="1:14" ht="15.75" customHeight="1">
      <c r="A81" s="111" t="s">
        <v>6209</v>
      </c>
      <c r="B81" s="6" t="s">
        <v>6210</v>
      </c>
      <c r="C81" s="6" t="s">
        <v>4304</v>
      </c>
      <c r="D81" s="6" t="s">
        <v>5901</v>
      </c>
      <c r="E81" s="6" t="s">
        <v>6211</v>
      </c>
      <c r="F81" s="6" t="s">
        <v>218</v>
      </c>
      <c r="G81" s="6" t="s">
        <v>6212</v>
      </c>
      <c r="H81" s="6" t="s">
        <v>6213</v>
      </c>
      <c r="I81" s="13">
        <v>4000</v>
      </c>
      <c r="J81" s="33" t="s">
        <v>6214</v>
      </c>
      <c r="K81" s="33" t="s">
        <v>6215</v>
      </c>
      <c r="L81" s="33" t="s">
        <v>6216</v>
      </c>
      <c r="M81" s="24" t="s">
        <v>5970</v>
      </c>
      <c r="N81" s="55" t="s">
        <v>20</v>
      </c>
    </row>
    <row r="82" spans="1:14" ht="15.75" customHeight="1">
      <c r="A82" s="111" t="s">
        <v>6217</v>
      </c>
      <c r="B82" s="32" t="s">
        <v>6218</v>
      </c>
      <c r="C82" s="6" t="s">
        <v>4304</v>
      </c>
      <c r="D82" s="6" t="s">
        <v>5901</v>
      </c>
      <c r="E82" s="6" t="s">
        <v>1234</v>
      </c>
      <c r="F82" s="6" t="s">
        <v>240</v>
      </c>
      <c r="G82" s="6" t="s">
        <v>6219</v>
      </c>
      <c r="H82" s="6" t="s">
        <v>6213</v>
      </c>
      <c r="I82" s="13"/>
      <c r="J82" s="33" t="s">
        <v>6111</v>
      </c>
      <c r="K82" s="33" t="s">
        <v>6215</v>
      </c>
      <c r="L82" s="33" t="s">
        <v>6111</v>
      </c>
      <c r="M82" s="24" t="s">
        <v>6220</v>
      </c>
      <c r="N82" s="55" t="s">
        <v>20</v>
      </c>
    </row>
    <row r="83" spans="1:14" ht="15.75" customHeight="1">
      <c r="A83" s="111" t="s">
        <v>6221</v>
      </c>
      <c r="B83" s="6" t="s">
        <v>6222</v>
      </c>
      <c r="C83" s="6" t="s">
        <v>4304</v>
      </c>
      <c r="D83" s="6" t="s">
        <v>5901</v>
      </c>
      <c r="E83" s="6" t="s">
        <v>6223</v>
      </c>
      <c r="F83" s="6" t="s">
        <v>2372</v>
      </c>
      <c r="G83" s="6" t="s">
        <v>6224</v>
      </c>
      <c r="H83" s="6" t="s">
        <v>3910</v>
      </c>
      <c r="I83" s="13">
        <v>50000</v>
      </c>
      <c r="J83" s="33" t="s">
        <v>6225</v>
      </c>
      <c r="K83" s="33" t="s">
        <v>6226</v>
      </c>
      <c r="L83" s="33" t="s">
        <v>6225</v>
      </c>
      <c r="M83" s="24" t="s">
        <v>6040</v>
      </c>
      <c r="N83" s="55" t="s">
        <v>20</v>
      </c>
    </row>
    <row r="84" spans="1:14" ht="15.75" customHeight="1">
      <c r="A84" s="111" t="s">
        <v>6227</v>
      </c>
      <c r="B84" s="6" t="s">
        <v>6228</v>
      </c>
      <c r="C84" s="6" t="s">
        <v>4304</v>
      </c>
      <c r="D84" s="6" t="s">
        <v>5901</v>
      </c>
      <c r="E84" s="6" t="s">
        <v>6229</v>
      </c>
      <c r="F84" s="6" t="s">
        <v>6230</v>
      </c>
      <c r="G84" s="6" t="s">
        <v>6154</v>
      </c>
      <c r="H84" s="6" t="s">
        <v>3890</v>
      </c>
      <c r="I84" s="13"/>
      <c r="J84" s="33"/>
      <c r="K84" s="33"/>
      <c r="L84" s="33"/>
      <c r="M84" s="24"/>
      <c r="N84" s="24" t="s">
        <v>6232</v>
      </c>
    </row>
    <row r="85" spans="1:14" ht="15.75" customHeight="1">
      <c r="A85" s="111" t="s">
        <v>6233</v>
      </c>
      <c r="B85" s="6" t="s">
        <v>6234</v>
      </c>
      <c r="C85" s="6" t="s">
        <v>4304</v>
      </c>
      <c r="D85" s="6" t="s">
        <v>5901</v>
      </c>
      <c r="E85" s="6" t="s">
        <v>6235</v>
      </c>
      <c r="F85" s="6" t="s">
        <v>6236</v>
      </c>
      <c r="G85" s="6" t="s">
        <v>6237</v>
      </c>
      <c r="H85" s="6" t="s">
        <v>3890</v>
      </c>
      <c r="I85" s="13">
        <v>600</v>
      </c>
      <c r="J85" s="33" t="s">
        <v>6102</v>
      </c>
      <c r="K85" s="33" t="s">
        <v>7282</v>
      </c>
      <c r="L85" s="33"/>
      <c r="M85" s="24"/>
      <c r="N85" s="55" t="s">
        <v>20</v>
      </c>
    </row>
    <row r="86" spans="1:14" ht="15.75" customHeight="1">
      <c r="A86" s="111" t="s">
        <v>6239</v>
      </c>
      <c r="B86" s="6" t="s">
        <v>6240</v>
      </c>
      <c r="C86" s="6" t="s">
        <v>4304</v>
      </c>
      <c r="D86" s="6" t="s">
        <v>6241</v>
      </c>
      <c r="E86" s="6" t="s">
        <v>6242</v>
      </c>
      <c r="F86" s="6" t="s">
        <v>6243</v>
      </c>
      <c r="G86" s="31" t="s">
        <v>6244</v>
      </c>
      <c r="H86" s="6" t="s">
        <v>6245</v>
      </c>
      <c r="I86" s="13">
        <v>9941.59</v>
      </c>
      <c r="J86" s="33" t="s">
        <v>6246</v>
      </c>
      <c r="K86" s="33" t="s">
        <v>6247</v>
      </c>
      <c r="L86" s="33" t="s">
        <v>6178</v>
      </c>
      <c r="M86" s="24" t="s">
        <v>6179</v>
      </c>
      <c r="N86" s="55" t="s">
        <v>20</v>
      </c>
    </row>
    <row r="87" spans="1:14" ht="15.75" customHeight="1">
      <c r="A87" s="111" t="s">
        <v>6248</v>
      </c>
      <c r="B87" s="6" t="s">
        <v>6249</v>
      </c>
      <c r="C87" s="6" t="s">
        <v>4304</v>
      </c>
      <c r="D87" s="6" t="s">
        <v>4350</v>
      </c>
      <c r="E87" s="6" t="s">
        <v>6250</v>
      </c>
      <c r="F87" s="6" t="s">
        <v>4352</v>
      </c>
      <c r="G87" s="6" t="s">
        <v>6251</v>
      </c>
      <c r="H87" s="6" t="s">
        <v>6245</v>
      </c>
      <c r="I87" s="13" t="s">
        <v>6252</v>
      </c>
      <c r="J87" s="33" t="s">
        <v>6253</v>
      </c>
      <c r="K87" s="33" t="s">
        <v>407</v>
      </c>
      <c r="L87" s="33" t="s">
        <v>6254</v>
      </c>
      <c r="M87" s="24" t="s">
        <v>6255</v>
      </c>
      <c r="N87" s="55" t="s">
        <v>20</v>
      </c>
    </row>
    <row r="88" spans="1:14" ht="15.75" customHeight="1">
      <c r="A88" s="111" t="s">
        <v>6256</v>
      </c>
      <c r="B88" s="6" t="s">
        <v>6257</v>
      </c>
      <c r="C88" s="6" t="s">
        <v>6026</v>
      </c>
      <c r="D88" s="6" t="s">
        <v>5901</v>
      </c>
      <c r="E88" s="6" t="s">
        <v>6258</v>
      </c>
      <c r="F88" s="6" t="s">
        <v>203</v>
      </c>
      <c r="G88" s="6" t="s">
        <v>6259</v>
      </c>
      <c r="H88" s="6" t="s">
        <v>3890</v>
      </c>
      <c r="I88" s="13">
        <v>7000</v>
      </c>
      <c r="J88" s="33" t="s">
        <v>6225</v>
      </c>
      <c r="K88" s="33" t="s">
        <v>6260</v>
      </c>
      <c r="L88" s="45">
        <v>44449</v>
      </c>
      <c r="M88" s="24" t="s">
        <v>5970</v>
      </c>
      <c r="N88" s="55" t="s">
        <v>20</v>
      </c>
    </row>
    <row r="89" spans="1:14" ht="15.75" customHeight="1">
      <c r="A89" s="111" t="s">
        <v>6261</v>
      </c>
      <c r="B89" s="6" t="s">
        <v>6262</v>
      </c>
      <c r="C89" s="6" t="s">
        <v>4304</v>
      </c>
      <c r="D89" s="6" t="s">
        <v>2260</v>
      </c>
      <c r="E89" s="6" t="s">
        <v>6263</v>
      </c>
      <c r="F89" s="6" t="s">
        <v>6264</v>
      </c>
      <c r="G89" s="6" t="s">
        <v>6265</v>
      </c>
      <c r="H89" s="6" t="s">
        <v>3855</v>
      </c>
      <c r="I89" s="13" t="s">
        <v>6266</v>
      </c>
      <c r="J89" s="33" t="s">
        <v>6267</v>
      </c>
      <c r="K89" s="33" t="s">
        <v>6268</v>
      </c>
      <c r="L89" s="33" t="s">
        <v>6269</v>
      </c>
      <c r="M89" s="24" t="s">
        <v>6220</v>
      </c>
      <c r="N89" s="55" t="s">
        <v>20</v>
      </c>
    </row>
    <row r="90" spans="1:14" ht="15.75" customHeight="1">
      <c r="A90" s="111" t="s">
        <v>6270</v>
      </c>
      <c r="B90" s="6" t="s">
        <v>6271</v>
      </c>
      <c r="C90" s="6">
        <v>0</v>
      </c>
      <c r="D90" s="6" t="s">
        <v>2260</v>
      </c>
      <c r="E90" s="6" t="s">
        <v>6272</v>
      </c>
      <c r="F90" s="6" t="s">
        <v>6273</v>
      </c>
      <c r="G90" s="6" t="s">
        <v>6265</v>
      </c>
      <c r="H90" s="6" t="s">
        <v>3855</v>
      </c>
      <c r="I90" s="13" t="s">
        <v>6266</v>
      </c>
      <c r="J90" s="33" t="s">
        <v>6274</v>
      </c>
      <c r="K90" s="33" t="s">
        <v>6268</v>
      </c>
      <c r="L90" s="33" t="s">
        <v>6269</v>
      </c>
      <c r="M90" s="24" t="s">
        <v>6220</v>
      </c>
      <c r="N90" s="55" t="s">
        <v>20</v>
      </c>
    </row>
    <row r="91" spans="1:14" ht="15.75" customHeight="1">
      <c r="A91" s="111" t="s">
        <v>6275</v>
      </c>
      <c r="B91" s="6" t="s">
        <v>6276</v>
      </c>
      <c r="C91" s="6" t="s">
        <v>4304</v>
      </c>
      <c r="D91" s="6" t="s">
        <v>2260</v>
      </c>
      <c r="E91" s="6" t="s">
        <v>2357</v>
      </c>
      <c r="F91" s="6" t="s">
        <v>527</v>
      </c>
      <c r="G91" s="6" t="s">
        <v>6277</v>
      </c>
      <c r="H91" s="6" t="s">
        <v>3910</v>
      </c>
      <c r="I91" s="13">
        <v>76860</v>
      </c>
      <c r="J91" s="33" t="s">
        <v>6155</v>
      </c>
      <c r="K91" s="33" t="s">
        <v>6278</v>
      </c>
      <c r="L91" s="33" t="s">
        <v>6143</v>
      </c>
      <c r="M91" s="24" t="s">
        <v>5915</v>
      </c>
      <c r="N91" s="55" t="s">
        <v>20</v>
      </c>
    </row>
    <row r="92" spans="1:14" ht="15.75" customHeight="1">
      <c r="A92" s="111" t="s">
        <v>6279</v>
      </c>
      <c r="B92" s="24" t="s">
        <v>6280</v>
      </c>
      <c r="C92" s="6" t="s">
        <v>4304</v>
      </c>
      <c r="D92" s="6" t="s">
        <v>2260</v>
      </c>
      <c r="E92" s="6" t="s">
        <v>6281</v>
      </c>
      <c r="F92" s="6" t="s">
        <v>6282</v>
      </c>
      <c r="G92" s="6" t="s">
        <v>6265</v>
      </c>
      <c r="H92" s="6" t="s">
        <v>3855</v>
      </c>
      <c r="I92" s="13" t="s">
        <v>6266</v>
      </c>
      <c r="J92" s="33" t="s">
        <v>6274</v>
      </c>
      <c r="K92" s="33" t="s">
        <v>6268</v>
      </c>
      <c r="L92" s="33" t="s">
        <v>6269</v>
      </c>
      <c r="M92" s="24" t="s">
        <v>6220</v>
      </c>
      <c r="N92" s="55" t="s">
        <v>20</v>
      </c>
    </row>
    <row r="93" spans="1:14" ht="15.75" customHeight="1">
      <c r="A93" s="111" t="s">
        <v>6283</v>
      </c>
      <c r="B93" s="6" t="s">
        <v>6284</v>
      </c>
      <c r="C93" s="6" t="s">
        <v>4304</v>
      </c>
      <c r="D93" s="6" t="s">
        <v>2260</v>
      </c>
      <c r="E93" s="6" t="s">
        <v>6285</v>
      </c>
      <c r="F93" s="6" t="s">
        <v>1254</v>
      </c>
      <c r="G93" s="6" t="s">
        <v>6286</v>
      </c>
      <c r="H93" s="6" t="s">
        <v>3910</v>
      </c>
      <c r="I93" s="13" t="s">
        <v>6287</v>
      </c>
      <c r="J93" s="33" t="s">
        <v>6155</v>
      </c>
      <c r="K93" s="33" t="s">
        <v>6278</v>
      </c>
      <c r="L93" s="33" t="s">
        <v>6143</v>
      </c>
      <c r="M93" s="24" t="s">
        <v>5915</v>
      </c>
      <c r="N93" s="55" t="s">
        <v>20</v>
      </c>
    </row>
    <row r="94" spans="1:14" ht="15.75" customHeight="1">
      <c r="A94" s="111" t="s">
        <v>6288</v>
      </c>
      <c r="B94" s="6" t="s">
        <v>6289</v>
      </c>
      <c r="C94" s="6" t="s">
        <v>4304</v>
      </c>
      <c r="D94" s="6" t="s">
        <v>2260</v>
      </c>
      <c r="E94" s="6" t="s">
        <v>6290</v>
      </c>
      <c r="F94" s="6" t="s">
        <v>6291</v>
      </c>
      <c r="G94" s="6" t="s">
        <v>6265</v>
      </c>
      <c r="H94" s="6" t="s">
        <v>3855</v>
      </c>
      <c r="I94" s="13" t="s">
        <v>6266</v>
      </c>
      <c r="J94" s="33" t="s">
        <v>5924</v>
      </c>
      <c r="K94" s="33" t="s">
        <v>6268</v>
      </c>
      <c r="L94" s="33" t="s">
        <v>6292</v>
      </c>
      <c r="M94" s="24" t="s">
        <v>6293</v>
      </c>
      <c r="N94" s="55" t="s">
        <v>20</v>
      </c>
    </row>
    <row r="95" spans="1:14" ht="15.75" customHeight="1">
      <c r="A95" s="111" t="s">
        <v>6294</v>
      </c>
      <c r="B95" s="6" t="s">
        <v>6295</v>
      </c>
      <c r="C95" s="6" t="s">
        <v>4304</v>
      </c>
      <c r="D95" s="6" t="s">
        <v>2260</v>
      </c>
      <c r="E95" s="6" t="s">
        <v>6296</v>
      </c>
      <c r="F95" s="6" t="s">
        <v>6297</v>
      </c>
      <c r="G95" s="6" t="s">
        <v>6298</v>
      </c>
      <c r="H95" s="6" t="s">
        <v>3855</v>
      </c>
      <c r="I95" s="13">
        <v>6000</v>
      </c>
      <c r="J95" s="33" t="s">
        <v>6299</v>
      </c>
      <c r="K95" s="33" t="s">
        <v>6300</v>
      </c>
      <c r="L95" s="33" t="s">
        <v>6301</v>
      </c>
      <c r="M95" s="24"/>
      <c r="N95" s="55" t="s">
        <v>20</v>
      </c>
    </row>
    <row r="96" spans="1:14" ht="15.75" customHeight="1">
      <c r="A96" s="111" t="s">
        <v>6302</v>
      </c>
      <c r="B96" s="6" t="s">
        <v>6303</v>
      </c>
      <c r="C96" s="6" t="s">
        <v>4304</v>
      </c>
      <c r="D96" s="6" t="s">
        <v>2260</v>
      </c>
      <c r="E96" s="6" t="s">
        <v>6304</v>
      </c>
      <c r="F96" s="6" t="s">
        <v>6305</v>
      </c>
      <c r="G96" s="6" t="s">
        <v>6298</v>
      </c>
      <c r="H96" s="6" t="s">
        <v>3855</v>
      </c>
      <c r="I96" s="13">
        <v>6000</v>
      </c>
      <c r="J96" s="33" t="s">
        <v>6306</v>
      </c>
      <c r="K96" s="33" t="s">
        <v>6300</v>
      </c>
      <c r="L96" s="33" t="s">
        <v>6307</v>
      </c>
      <c r="M96" s="24" t="s">
        <v>6293</v>
      </c>
      <c r="N96" s="55" t="s">
        <v>20</v>
      </c>
    </row>
    <row r="97" spans="1:14" ht="15.75" customHeight="1">
      <c r="A97" s="111" t="s">
        <v>6308</v>
      </c>
      <c r="B97" s="6" t="s">
        <v>6309</v>
      </c>
      <c r="C97" s="6" t="s">
        <v>4304</v>
      </c>
      <c r="D97" s="6" t="s">
        <v>2260</v>
      </c>
      <c r="E97" s="6" t="s">
        <v>6310</v>
      </c>
      <c r="F97" s="6" t="s">
        <v>6311</v>
      </c>
      <c r="G97" s="6" t="s">
        <v>6265</v>
      </c>
      <c r="H97" s="6" t="s">
        <v>3855</v>
      </c>
      <c r="I97" s="13">
        <v>2000</v>
      </c>
      <c r="J97" s="33" t="s">
        <v>5894</v>
      </c>
      <c r="K97" s="40" t="s">
        <v>6268</v>
      </c>
      <c r="L97" s="33" t="s">
        <v>6312</v>
      </c>
      <c r="M97" s="24" t="s">
        <v>5895</v>
      </c>
      <c r="N97" s="55" t="s">
        <v>20</v>
      </c>
    </row>
    <row r="98" spans="1:14" ht="15.75" customHeight="1">
      <c r="A98" s="111" t="s">
        <v>6313</v>
      </c>
      <c r="B98" s="6" t="s">
        <v>6314</v>
      </c>
      <c r="C98" s="6" t="s">
        <v>4304</v>
      </c>
      <c r="D98" s="6" t="s">
        <v>2260</v>
      </c>
      <c r="E98" s="6" t="s">
        <v>6315</v>
      </c>
      <c r="F98" s="6" t="s">
        <v>6316</v>
      </c>
      <c r="G98" s="6" t="s">
        <v>6298</v>
      </c>
      <c r="H98" s="6" t="s">
        <v>3855</v>
      </c>
      <c r="I98" s="13">
        <v>6000</v>
      </c>
      <c r="J98" s="47">
        <v>44490</v>
      </c>
      <c r="K98" s="33" t="s">
        <v>6317</v>
      </c>
      <c r="L98" s="33" t="s">
        <v>6318</v>
      </c>
      <c r="M98" s="21">
        <v>183</v>
      </c>
      <c r="N98" s="55" t="s">
        <v>20</v>
      </c>
    </row>
    <row r="99" spans="1:14" ht="15.75" customHeight="1">
      <c r="A99" s="111" t="s">
        <v>6319</v>
      </c>
      <c r="B99" s="6" t="s">
        <v>6320</v>
      </c>
      <c r="C99" s="6" t="s">
        <v>4304</v>
      </c>
      <c r="D99" s="6" t="s">
        <v>2260</v>
      </c>
      <c r="E99" s="18" t="s">
        <v>6321</v>
      </c>
      <c r="F99" s="6" t="s">
        <v>6322</v>
      </c>
      <c r="G99" s="6" t="s">
        <v>6298</v>
      </c>
      <c r="H99" s="6" t="s">
        <v>3855</v>
      </c>
      <c r="I99" s="13">
        <v>6000</v>
      </c>
      <c r="J99" s="33" t="s">
        <v>6323</v>
      </c>
      <c r="K99" s="33" t="s">
        <v>6324</v>
      </c>
      <c r="L99" s="33" t="s">
        <v>6301</v>
      </c>
      <c r="M99" s="24" t="s">
        <v>6325</v>
      </c>
      <c r="N99" s="55" t="s">
        <v>20</v>
      </c>
    </row>
    <row r="100" spans="1:14" ht="15.75" customHeight="1">
      <c r="A100" s="111" t="s">
        <v>6326</v>
      </c>
      <c r="B100" s="6" t="s">
        <v>6327</v>
      </c>
      <c r="C100" s="6">
        <v>0</v>
      </c>
      <c r="D100" s="6" t="s">
        <v>2260</v>
      </c>
      <c r="E100" s="6" t="s">
        <v>6328</v>
      </c>
      <c r="F100" s="6" t="s">
        <v>6329</v>
      </c>
      <c r="G100" s="6" t="s">
        <v>6330</v>
      </c>
      <c r="H100" s="6" t="s">
        <v>6331</v>
      </c>
      <c r="I100" s="13">
        <v>38700</v>
      </c>
      <c r="J100" s="33" t="s">
        <v>6149</v>
      </c>
      <c r="K100" s="33" t="s">
        <v>7283</v>
      </c>
      <c r="L100" s="33" t="s">
        <v>6333</v>
      </c>
      <c r="M100" s="24" t="s">
        <v>6334</v>
      </c>
      <c r="N100" s="55" t="s">
        <v>20</v>
      </c>
    </row>
    <row r="101" spans="1:14" ht="15.75" customHeight="1">
      <c r="A101" s="111" t="s">
        <v>6335</v>
      </c>
      <c r="B101" s="6" t="s">
        <v>6336</v>
      </c>
      <c r="C101" s="6" t="s">
        <v>4304</v>
      </c>
      <c r="D101" s="6" t="s">
        <v>2260</v>
      </c>
      <c r="E101" s="18" t="s">
        <v>6337</v>
      </c>
      <c r="F101" s="6" t="s">
        <v>6338</v>
      </c>
      <c r="G101" s="6" t="s">
        <v>6298</v>
      </c>
      <c r="H101" s="6" t="s">
        <v>3855</v>
      </c>
      <c r="I101" s="13">
        <v>6000</v>
      </c>
      <c r="J101" s="33" t="s">
        <v>6339</v>
      </c>
      <c r="K101" s="33" t="s">
        <v>6340</v>
      </c>
      <c r="L101" s="33" t="s">
        <v>6312</v>
      </c>
      <c r="M101" s="24" t="s">
        <v>5895</v>
      </c>
      <c r="N101" s="55" t="s">
        <v>20</v>
      </c>
    </row>
    <row r="102" spans="1:14" ht="15.75" customHeight="1">
      <c r="A102" s="111" t="s">
        <v>6341</v>
      </c>
      <c r="B102" s="34" t="s">
        <v>6342</v>
      </c>
      <c r="C102" s="6" t="s">
        <v>4304</v>
      </c>
      <c r="D102" s="6" t="s">
        <v>2260</v>
      </c>
      <c r="E102" s="6" t="s">
        <v>6343</v>
      </c>
      <c r="F102" s="6" t="s">
        <v>6344</v>
      </c>
      <c r="G102" s="6" t="s">
        <v>6265</v>
      </c>
      <c r="H102" s="6" t="s">
        <v>3855</v>
      </c>
      <c r="I102" s="13">
        <v>2000</v>
      </c>
      <c r="J102" s="33" t="s">
        <v>6339</v>
      </c>
      <c r="K102" s="33" t="s">
        <v>6268</v>
      </c>
      <c r="L102" s="33" t="s">
        <v>6312</v>
      </c>
      <c r="M102" s="24" t="s">
        <v>5895</v>
      </c>
      <c r="N102" s="55" t="s">
        <v>20</v>
      </c>
    </row>
    <row r="103" spans="1:14" ht="15.75" customHeight="1">
      <c r="A103" s="111" t="s">
        <v>6345</v>
      </c>
      <c r="B103" s="24" t="s">
        <v>6346</v>
      </c>
      <c r="C103" s="24" t="s">
        <v>4304</v>
      </c>
      <c r="D103" s="6" t="s">
        <v>2260</v>
      </c>
      <c r="E103" s="24" t="s">
        <v>6347</v>
      </c>
      <c r="F103" s="18" t="s">
        <v>6348</v>
      </c>
      <c r="G103" s="6" t="s">
        <v>6298</v>
      </c>
      <c r="H103" s="24" t="s">
        <v>3855</v>
      </c>
      <c r="I103" s="13">
        <v>6000</v>
      </c>
      <c r="J103" s="33" t="s">
        <v>6339</v>
      </c>
      <c r="K103" s="33" t="s">
        <v>6349</v>
      </c>
      <c r="L103" s="33" t="s">
        <v>6312</v>
      </c>
      <c r="M103" s="24" t="s">
        <v>6325</v>
      </c>
      <c r="N103" s="55" t="s">
        <v>20</v>
      </c>
    </row>
    <row r="104" spans="1:14" ht="15.75" customHeight="1">
      <c r="A104" s="109" t="s">
        <v>6350</v>
      </c>
      <c r="B104" s="24" t="s">
        <v>6351</v>
      </c>
      <c r="C104" s="24" t="s">
        <v>4304</v>
      </c>
      <c r="D104" s="6" t="s">
        <v>4350</v>
      </c>
      <c r="E104" s="24" t="s">
        <v>6352</v>
      </c>
      <c r="F104" s="24" t="s">
        <v>6353</v>
      </c>
      <c r="G104" s="24" t="s">
        <v>6354</v>
      </c>
      <c r="H104" s="24" t="s">
        <v>6355</v>
      </c>
      <c r="I104" s="25">
        <v>11500</v>
      </c>
      <c r="J104" s="33" t="s">
        <v>6356</v>
      </c>
      <c r="K104" s="33" t="s">
        <v>7284</v>
      </c>
      <c r="L104" s="33" t="s">
        <v>6358</v>
      </c>
      <c r="M104" s="24" t="s">
        <v>6359</v>
      </c>
      <c r="N104" s="55" t="s">
        <v>20</v>
      </c>
    </row>
    <row r="105" spans="1:14" ht="15.75" customHeight="1">
      <c r="A105" s="109" t="s">
        <v>6360</v>
      </c>
      <c r="B105" s="24" t="s">
        <v>6361</v>
      </c>
      <c r="C105" s="24" t="s">
        <v>4304</v>
      </c>
      <c r="D105" s="6" t="s">
        <v>2260</v>
      </c>
      <c r="E105" s="6" t="s">
        <v>6362</v>
      </c>
      <c r="F105" s="6" t="s">
        <v>6363</v>
      </c>
      <c r="G105" s="6" t="s">
        <v>6364</v>
      </c>
      <c r="H105" s="24" t="s">
        <v>3855</v>
      </c>
      <c r="I105" s="25">
        <v>6000</v>
      </c>
      <c r="J105" s="33" t="s">
        <v>6365</v>
      </c>
      <c r="K105" s="33" t="s">
        <v>6366</v>
      </c>
      <c r="L105" s="33" t="s">
        <v>6367</v>
      </c>
      <c r="M105" s="24" t="s">
        <v>6368</v>
      </c>
      <c r="N105" s="55" t="s">
        <v>20</v>
      </c>
    </row>
    <row r="106" spans="1:14" ht="15.75" customHeight="1">
      <c r="A106" s="109" t="s">
        <v>6369</v>
      </c>
      <c r="B106" s="24" t="s">
        <v>6370</v>
      </c>
      <c r="C106" s="24" t="s">
        <v>4304</v>
      </c>
      <c r="D106" s="6" t="s">
        <v>2260</v>
      </c>
      <c r="E106" s="24" t="s">
        <v>6371</v>
      </c>
      <c r="F106" s="24">
        <v>29520170855</v>
      </c>
      <c r="G106" s="6" t="s">
        <v>6364</v>
      </c>
      <c r="H106" s="24" t="s">
        <v>3855</v>
      </c>
      <c r="I106" s="25">
        <v>6000</v>
      </c>
      <c r="J106" s="33" t="s">
        <v>6372</v>
      </c>
      <c r="K106" s="33" t="s">
        <v>6373</v>
      </c>
      <c r="L106" s="33" t="s">
        <v>6374</v>
      </c>
      <c r="M106" s="21">
        <v>112</v>
      </c>
      <c r="N106" s="55" t="s">
        <v>20</v>
      </c>
    </row>
    <row r="107" spans="1:14" ht="15" customHeight="1">
      <c r="A107" s="109" t="s">
        <v>6375</v>
      </c>
      <c r="B107" s="24" t="s">
        <v>6376</v>
      </c>
      <c r="C107" s="24" t="s">
        <v>4304</v>
      </c>
      <c r="D107" s="6" t="s">
        <v>2260</v>
      </c>
      <c r="E107" s="35" t="s">
        <v>6377</v>
      </c>
      <c r="F107" s="24" t="s">
        <v>6378</v>
      </c>
      <c r="G107" s="6" t="s">
        <v>6364</v>
      </c>
      <c r="H107" s="24" t="s">
        <v>3855</v>
      </c>
      <c r="I107" s="25">
        <v>6000</v>
      </c>
      <c r="J107" s="33" t="s">
        <v>39</v>
      </c>
      <c r="K107" s="33" t="s">
        <v>39</v>
      </c>
      <c r="L107" s="33" t="s">
        <v>39</v>
      </c>
      <c r="M107" s="24" t="s">
        <v>39</v>
      </c>
      <c r="N107" s="24" t="s">
        <v>6379</v>
      </c>
    </row>
    <row r="108" spans="1:14" ht="15.75" customHeight="1">
      <c r="A108" s="109" t="s">
        <v>6380</v>
      </c>
      <c r="B108" s="24" t="s">
        <v>6381</v>
      </c>
      <c r="C108" s="24" t="s">
        <v>4304</v>
      </c>
      <c r="D108" s="24" t="s">
        <v>2260</v>
      </c>
      <c r="E108" s="6" t="s">
        <v>4190</v>
      </c>
      <c r="F108" s="6" t="s">
        <v>4191</v>
      </c>
      <c r="G108" s="6" t="s">
        <v>6382</v>
      </c>
      <c r="H108" s="24" t="s">
        <v>3910</v>
      </c>
      <c r="I108" s="25">
        <v>25000</v>
      </c>
      <c r="J108" s="33" t="s">
        <v>39</v>
      </c>
      <c r="K108" s="33" t="s">
        <v>39</v>
      </c>
      <c r="L108" s="33" t="s">
        <v>39</v>
      </c>
      <c r="M108" s="24" t="s">
        <v>39</v>
      </c>
      <c r="N108" s="24" t="s">
        <v>6383</v>
      </c>
    </row>
    <row r="109" spans="1:14" ht="14.25" customHeight="1">
      <c r="A109" s="109" t="s">
        <v>6384</v>
      </c>
      <c r="B109" s="18" t="s">
        <v>6385</v>
      </c>
      <c r="C109" s="24" t="s">
        <v>4304</v>
      </c>
      <c r="D109" s="6" t="s">
        <v>4350</v>
      </c>
      <c r="E109" s="18" t="s">
        <v>6386</v>
      </c>
      <c r="F109" s="24" t="s">
        <v>6387</v>
      </c>
      <c r="G109" s="24" t="s">
        <v>6388</v>
      </c>
      <c r="H109" s="24" t="s">
        <v>6355</v>
      </c>
      <c r="I109" s="10">
        <v>39532.050000000003</v>
      </c>
      <c r="J109" s="33" t="s">
        <v>6389</v>
      </c>
      <c r="K109" s="33" t="s">
        <v>7285</v>
      </c>
      <c r="L109" s="33" t="s">
        <v>6391</v>
      </c>
      <c r="M109" s="33" t="s">
        <v>6392</v>
      </c>
      <c r="N109" s="55" t="s">
        <v>20</v>
      </c>
    </row>
    <row r="110" spans="1:14" ht="15.75" customHeight="1">
      <c r="A110" s="113" t="s">
        <v>6393</v>
      </c>
      <c r="B110" s="18" t="s">
        <v>6394</v>
      </c>
      <c r="C110" s="18">
        <v>0</v>
      </c>
      <c r="D110" s="24" t="s">
        <v>2260</v>
      </c>
      <c r="E110" s="24" t="s">
        <v>6395</v>
      </c>
      <c r="F110" s="24" t="s">
        <v>6396</v>
      </c>
      <c r="G110" s="6" t="s">
        <v>6364</v>
      </c>
      <c r="H110" s="24" t="s">
        <v>3855</v>
      </c>
      <c r="I110" s="10">
        <v>6000</v>
      </c>
      <c r="J110" s="33" t="s">
        <v>6372</v>
      </c>
      <c r="K110" s="33" t="s">
        <v>6397</v>
      </c>
      <c r="L110" s="33" t="s">
        <v>6398</v>
      </c>
      <c r="M110" s="24" t="s">
        <v>6150</v>
      </c>
      <c r="N110" s="55" t="s">
        <v>20</v>
      </c>
    </row>
    <row r="111" spans="1:14" ht="15.75" customHeight="1">
      <c r="A111" s="113" t="s">
        <v>6399</v>
      </c>
      <c r="B111" s="24" t="s">
        <v>6400</v>
      </c>
      <c r="C111" s="18">
        <v>0</v>
      </c>
      <c r="D111" s="24" t="s">
        <v>6401</v>
      </c>
      <c r="E111" s="6" t="s">
        <v>6402</v>
      </c>
      <c r="F111" s="6" t="s">
        <v>6403</v>
      </c>
      <c r="G111" s="24" t="s">
        <v>6404</v>
      </c>
      <c r="H111" s="24" t="s">
        <v>3890</v>
      </c>
      <c r="I111" s="10">
        <v>0</v>
      </c>
      <c r="J111" s="33" t="s">
        <v>6405</v>
      </c>
      <c r="K111" s="33" t="s">
        <v>39</v>
      </c>
      <c r="L111" s="33" t="s">
        <v>6406</v>
      </c>
      <c r="M111" s="24" t="s">
        <v>6407</v>
      </c>
      <c r="N111" s="55" t="s">
        <v>20</v>
      </c>
    </row>
    <row r="112" spans="1:14" ht="15.75" customHeight="1">
      <c r="A112" s="109" t="s">
        <v>6408</v>
      </c>
      <c r="B112" s="24" t="s">
        <v>6409</v>
      </c>
      <c r="C112" s="18">
        <v>0</v>
      </c>
      <c r="D112" s="24" t="s">
        <v>2260</v>
      </c>
      <c r="E112" s="6" t="s">
        <v>6410</v>
      </c>
      <c r="F112" s="6" t="s">
        <v>6411</v>
      </c>
      <c r="G112" s="6" t="s">
        <v>6364</v>
      </c>
      <c r="H112" s="24" t="s">
        <v>3855</v>
      </c>
      <c r="I112" s="10">
        <v>6000</v>
      </c>
      <c r="J112" s="33" t="s">
        <v>6412</v>
      </c>
      <c r="K112" s="33" t="s">
        <v>6397</v>
      </c>
      <c r="L112" s="33" t="s">
        <v>6413</v>
      </c>
      <c r="M112" s="24" t="s">
        <v>6414</v>
      </c>
      <c r="N112" s="55" t="s">
        <v>20</v>
      </c>
    </row>
    <row r="113" spans="1:14" ht="16.5" customHeight="1">
      <c r="A113" s="109" t="s">
        <v>6415</v>
      </c>
      <c r="B113" s="24" t="s">
        <v>6416</v>
      </c>
      <c r="C113" s="24" t="s">
        <v>4304</v>
      </c>
      <c r="D113" s="24" t="s">
        <v>2260</v>
      </c>
      <c r="E113" s="24" t="s">
        <v>6417</v>
      </c>
      <c r="F113" s="24" t="s">
        <v>6418</v>
      </c>
      <c r="G113" s="6" t="s">
        <v>6364</v>
      </c>
      <c r="H113" s="24" t="s">
        <v>3855</v>
      </c>
      <c r="I113" s="25">
        <v>6000</v>
      </c>
      <c r="J113" s="33" t="s">
        <v>6412</v>
      </c>
      <c r="K113" s="33" t="s">
        <v>6397</v>
      </c>
      <c r="L113" s="33" t="s">
        <v>6419</v>
      </c>
      <c r="M113" s="24" t="s">
        <v>6420</v>
      </c>
      <c r="N113" s="55" t="s">
        <v>20</v>
      </c>
    </row>
    <row r="114" spans="1:14" ht="15.75" customHeight="1">
      <c r="A114" s="109" t="s">
        <v>6421</v>
      </c>
      <c r="B114" s="24" t="s">
        <v>6422</v>
      </c>
      <c r="C114" s="33" t="s">
        <v>4304</v>
      </c>
      <c r="D114" s="33" t="s">
        <v>2260</v>
      </c>
      <c r="E114" s="24" t="s">
        <v>6423</v>
      </c>
      <c r="F114" s="35" t="s">
        <v>68</v>
      </c>
      <c r="G114" s="35" t="s">
        <v>6424</v>
      </c>
      <c r="H114" s="24" t="s">
        <v>3910</v>
      </c>
      <c r="I114" s="25" t="s">
        <v>6425</v>
      </c>
      <c r="J114" s="33" t="s">
        <v>6120</v>
      </c>
      <c r="K114" s="33" t="s">
        <v>6226</v>
      </c>
      <c r="L114" s="33" t="s">
        <v>6412</v>
      </c>
      <c r="M114" s="33" t="s">
        <v>6426</v>
      </c>
      <c r="N114" s="55" t="s">
        <v>20</v>
      </c>
    </row>
    <row r="115" spans="1:14" ht="15.75" customHeight="1">
      <c r="A115" s="114" t="s">
        <v>6427</v>
      </c>
      <c r="B115" s="24" t="s">
        <v>6428</v>
      </c>
      <c r="C115" s="6" t="s">
        <v>4304</v>
      </c>
      <c r="D115" s="6" t="s">
        <v>2260</v>
      </c>
      <c r="E115" s="24" t="s">
        <v>1643</v>
      </c>
      <c r="F115" s="35" t="s">
        <v>2154</v>
      </c>
      <c r="G115" s="35" t="s">
        <v>6429</v>
      </c>
      <c r="H115" s="24" t="s">
        <v>3910</v>
      </c>
      <c r="I115" s="25" t="s">
        <v>6430</v>
      </c>
      <c r="J115" s="33" t="s">
        <v>6431</v>
      </c>
      <c r="K115" s="33" t="s">
        <v>6226</v>
      </c>
      <c r="L115" s="33" t="s">
        <v>6391</v>
      </c>
      <c r="M115" s="33" t="s">
        <v>6392</v>
      </c>
      <c r="N115" s="56" t="s">
        <v>20</v>
      </c>
    </row>
    <row r="116" spans="1:14" ht="18" customHeight="1">
      <c r="A116" s="111" t="s">
        <v>6432</v>
      </c>
      <c r="B116" s="37" t="s">
        <v>6433</v>
      </c>
      <c r="C116" s="37">
        <v>0</v>
      </c>
      <c r="D116" s="37" t="s">
        <v>4350</v>
      </c>
      <c r="E116" s="37" t="s">
        <v>6434</v>
      </c>
      <c r="F116" s="35" t="s">
        <v>6435</v>
      </c>
      <c r="G116" s="35" t="s">
        <v>7286</v>
      </c>
      <c r="H116" s="24" t="s">
        <v>6437</v>
      </c>
      <c r="I116" s="25" t="s">
        <v>6438</v>
      </c>
      <c r="J116" s="33"/>
      <c r="K116" s="33" t="s">
        <v>7287</v>
      </c>
      <c r="L116" s="33"/>
      <c r="M116" s="33"/>
      <c r="N116" s="33" t="s">
        <v>7288</v>
      </c>
    </row>
    <row r="117" spans="1:14" ht="18.75" customHeight="1">
      <c r="A117" s="111" t="s">
        <v>6440</v>
      </c>
      <c r="B117" s="37" t="s">
        <v>6441</v>
      </c>
      <c r="C117" s="37">
        <v>0</v>
      </c>
      <c r="D117" s="37" t="s">
        <v>2260</v>
      </c>
      <c r="E117" s="37" t="s">
        <v>6442</v>
      </c>
      <c r="F117" s="35" t="s">
        <v>6443</v>
      </c>
      <c r="G117" s="35" t="s">
        <v>6364</v>
      </c>
      <c r="H117" s="24" t="s">
        <v>3855</v>
      </c>
      <c r="I117" s="25" t="s">
        <v>6444</v>
      </c>
      <c r="J117" s="33" t="s">
        <v>6445</v>
      </c>
      <c r="K117" s="33" t="s">
        <v>6397</v>
      </c>
      <c r="L117" s="33" t="s">
        <v>6391</v>
      </c>
      <c r="M117" s="33" t="s">
        <v>6392</v>
      </c>
      <c r="N117" s="55" t="s">
        <v>20</v>
      </c>
    </row>
    <row r="118" spans="1:14" ht="15.75" customHeight="1">
      <c r="A118" s="109" t="s">
        <v>6446</v>
      </c>
      <c r="B118" s="24" t="s">
        <v>6447</v>
      </c>
      <c r="C118" s="24" t="s">
        <v>4304</v>
      </c>
      <c r="D118" s="6"/>
      <c r="E118" s="6"/>
      <c r="F118" s="6"/>
      <c r="G118" s="24" t="s">
        <v>7289</v>
      </c>
      <c r="H118" s="38" t="s">
        <v>6448</v>
      </c>
      <c r="I118" s="25"/>
      <c r="J118" s="33"/>
      <c r="K118" s="33" t="s">
        <v>6449</v>
      </c>
      <c r="L118" s="33"/>
      <c r="M118" s="33"/>
      <c r="N118" s="24" t="s">
        <v>7287</v>
      </c>
    </row>
    <row r="119" spans="1:14" ht="15.75" customHeight="1">
      <c r="A119" s="109" t="s">
        <v>6450</v>
      </c>
      <c r="B119" s="24" t="s">
        <v>6451</v>
      </c>
      <c r="C119" s="24" t="s">
        <v>4304</v>
      </c>
      <c r="D119" s="37" t="s">
        <v>4350</v>
      </c>
      <c r="E119" s="24" t="s">
        <v>6452</v>
      </c>
      <c r="F119" s="24" t="s">
        <v>6453</v>
      </c>
      <c r="G119" s="24" t="s">
        <v>6454</v>
      </c>
      <c r="H119" s="49" t="s">
        <v>6355</v>
      </c>
      <c r="I119" s="25">
        <v>21100</v>
      </c>
      <c r="J119" s="33" t="s">
        <v>6455</v>
      </c>
      <c r="K119" s="33" t="s">
        <v>7290</v>
      </c>
      <c r="L119" s="33" t="s">
        <v>6456</v>
      </c>
      <c r="M119" s="33" t="s">
        <v>6457</v>
      </c>
      <c r="N119" s="24"/>
    </row>
    <row r="120" spans="1:14" ht="15.75" customHeight="1">
      <c r="A120" s="111" t="s">
        <v>6458</v>
      </c>
      <c r="B120" s="6" t="s">
        <v>6459</v>
      </c>
      <c r="C120" s="6" t="s">
        <v>4304</v>
      </c>
      <c r="D120" s="37" t="s">
        <v>4350</v>
      </c>
      <c r="E120" s="24" t="s">
        <v>6460</v>
      </c>
      <c r="F120" s="24" t="s">
        <v>6461</v>
      </c>
      <c r="G120" s="24" t="s">
        <v>6462</v>
      </c>
      <c r="H120" s="49" t="s">
        <v>6355</v>
      </c>
      <c r="I120" s="25">
        <v>29760</v>
      </c>
      <c r="J120" s="33"/>
      <c r="K120" s="33" t="s">
        <v>7291</v>
      </c>
      <c r="L120" s="33" t="s">
        <v>6464</v>
      </c>
      <c r="M120" s="33" t="s">
        <v>6465</v>
      </c>
      <c r="N120" s="6"/>
    </row>
    <row r="121" spans="1:14" ht="15.75" customHeight="1">
      <c r="A121" s="109" t="s">
        <v>6466</v>
      </c>
      <c r="B121" s="24" t="s">
        <v>6467</v>
      </c>
      <c r="C121" s="24" t="s">
        <v>4304</v>
      </c>
      <c r="D121" s="24" t="s">
        <v>2260</v>
      </c>
      <c r="E121" s="24" t="s">
        <v>4315</v>
      </c>
      <c r="F121" s="24" t="s">
        <v>3469</v>
      </c>
      <c r="G121" s="24" t="s">
        <v>6468</v>
      </c>
      <c r="H121" s="24" t="s">
        <v>6331</v>
      </c>
      <c r="I121" s="25" t="s">
        <v>6469</v>
      </c>
      <c r="J121" s="33" t="s">
        <v>6419</v>
      </c>
      <c r="K121" s="33" t="s">
        <v>7292</v>
      </c>
      <c r="L121" s="33" t="s">
        <v>6367</v>
      </c>
      <c r="M121" s="33" t="s">
        <v>6368</v>
      </c>
      <c r="N121" s="55" t="s">
        <v>20</v>
      </c>
    </row>
    <row r="122" spans="1:14" ht="15.75" customHeight="1">
      <c r="A122" s="109" t="s">
        <v>6471</v>
      </c>
      <c r="B122" s="24" t="s">
        <v>6472</v>
      </c>
      <c r="C122" s="24" t="s">
        <v>4304</v>
      </c>
      <c r="D122" s="24" t="s">
        <v>2260</v>
      </c>
      <c r="E122" s="24" t="s">
        <v>6473</v>
      </c>
      <c r="F122" s="35" t="s">
        <v>6474</v>
      </c>
      <c r="G122" s="35" t="s">
        <v>6364</v>
      </c>
      <c r="H122" s="24" t="s">
        <v>3855</v>
      </c>
      <c r="I122" s="25" t="s">
        <v>6444</v>
      </c>
      <c r="J122" s="33"/>
      <c r="K122" s="33" t="s">
        <v>6475</v>
      </c>
      <c r="L122" s="33"/>
      <c r="M122" s="33"/>
      <c r="N122" s="24" t="s">
        <v>7287</v>
      </c>
    </row>
    <row r="123" spans="1:14" ht="15.75" customHeight="1">
      <c r="A123" s="109" t="s">
        <v>6476</v>
      </c>
      <c r="B123" s="24" t="s">
        <v>6477</v>
      </c>
      <c r="C123" s="24" t="s">
        <v>4304</v>
      </c>
      <c r="D123" s="24" t="s">
        <v>2260</v>
      </c>
      <c r="E123" s="24" t="s">
        <v>6478</v>
      </c>
      <c r="F123" s="35" t="s">
        <v>6479</v>
      </c>
      <c r="G123" s="35" t="s">
        <v>6480</v>
      </c>
      <c r="H123" s="24" t="s">
        <v>3910</v>
      </c>
      <c r="I123" s="25" t="s">
        <v>5872</v>
      </c>
      <c r="J123" s="33" t="s">
        <v>6481</v>
      </c>
      <c r="K123" s="33" t="s">
        <v>5809</v>
      </c>
      <c r="L123" s="33" t="s">
        <v>6482</v>
      </c>
      <c r="M123" s="33" t="s">
        <v>5816</v>
      </c>
      <c r="N123" s="55" t="s">
        <v>20</v>
      </c>
    </row>
    <row r="124" spans="1:14" ht="15.75" customHeight="1">
      <c r="A124" s="109" t="s">
        <v>6483</v>
      </c>
      <c r="B124" s="24" t="s">
        <v>6484</v>
      </c>
      <c r="C124" s="24" t="s">
        <v>4304</v>
      </c>
      <c r="D124" s="24" t="s">
        <v>2260</v>
      </c>
      <c r="E124" s="24" t="s">
        <v>6485</v>
      </c>
      <c r="F124" s="35" t="s">
        <v>2368</v>
      </c>
      <c r="G124" s="35" t="s">
        <v>6486</v>
      </c>
      <c r="H124" s="24" t="s">
        <v>3910</v>
      </c>
      <c r="I124" s="25" t="s">
        <v>6487</v>
      </c>
      <c r="J124" s="33"/>
      <c r="K124" s="24" t="s">
        <v>6475</v>
      </c>
      <c r="L124" s="33"/>
      <c r="M124" s="33"/>
      <c r="N124" s="24" t="s">
        <v>6475</v>
      </c>
    </row>
    <row r="125" spans="1:14" ht="15.75" customHeight="1">
      <c r="A125" s="109" t="s">
        <v>6488</v>
      </c>
      <c r="B125" s="24" t="s">
        <v>6489</v>
      </c>
      <c r="C125" s="24" t="s">
        <v>4304</v>
      </c>
      <c r="D125" s="24" t="s">
        <v>2260</v>
      </c>
      <c r="E125" s="24" t="s">
        <v>4386</v>
      </c>
      <c r="F125" s="35" t="s">
        <v>4387</v>
      </c>
      <c r="G125" s="35" t="s">
        <v>6490</v>
      </c>
      <c r="H125" s="24" t="s">
        <v>3910</v>
      </c>
      <c r="I125" s="25" t="s">
        <v>6491</v>
      </c>
      <c r="J125" s="33"/>
      <c r="K125" s="24" t="s">
        <v>6475</v>
      </c>
      <c r="L125" s="33"/>
      <c r="M125" s="33"/>
      <c r="N125" s="24" t="s">
        <v>6475</v>
      </c>
    </row>
    <row r="126" spans="1:14" ht="15.75" customHeight="1">
      <c r="A126" s="109" t="s">
        <v>6493</v>
      </c>
      <c r="B126" s="38" t="s">
        <v>6494</v>
      </c>
      <c r="C126" s="38" t="s">
        <v>4304</v>
      </c>
      <c r="D126" s="38" t="s">
        <v>2260</v>
      </c>
      <c r="E126" s="38" t="s">
        <v>1573</v>
      </c>
      <c r="F126" s="50" t="s">
        <v>831</v>
      </c>
      <c r="G126" s="50" t="s">
        <v>6495</v>
      </c>
      <c r="H126" s="38" t="s">
        <v>3910</v>
      </c>
      <c r="I126" s="41" t="s">
        <v>6496</v>
      </c>
      <c r="J126" s="33"/>
      <c r="K126" s="24" t="s">
        <v>6475</v>
      </c>
      <c r="L126" s="33"/>
      <c r="M126" s="33"/>
      <c r="N126" s="24" t="s">
        <v>6475</v>
      </c>
    </row>
    <row r="127" spans="1:14" ht="15.75" customHeight="1">
      <c r="A127" s="109" t="s">
        <v>6497</v>
      </c>
      <c r="B127" s="38" t="s">
        <v>6498</v>
      </c>
      <c r="C127" s="38" t="s">
        <v>4304</v>
      </c>
      <c r="D127" s="38" t="s">
        <v>2260</v>
      </c>
      <c r="E127" s="38" t="s">
        <v>1793</v>
      </c>
      <c r="F127" s="50" t="s">
        <v>506</v>
      </c>
      <c r="G127" s="50" t="s">
        <v>6499</v>
      </c>
      <c r="H127" s="38" t="s">
        <v>3910</v>
      </c>
      <c r="I127" s="41" t="s">
        <v>6500</v>
      </c>
      <c r="J127" s="33"/>
      <c r="K127" s="24" t="s">
        <v>6475</v>
      </c>
      <c r="L127" s="33"/>
      <c r="M127" s="33"/>
      <c r="N127" s="24" t="s">
        <v>6475</v>
      </c>
    </row>
    <row r="128" spans="1:14" ht="15.75" customHeight="1">
      <c r="A128" s="109" t="s">
        <v>6501</v>
      </c>
      <c r="B128" s="38" t="s">
        <v>6502</v>
      </c>
      <c r="C128" s="38" t="s">
        <v>4304</v>
      </c>
      <c r="D128" s="38" t="s">
        <v>5490</v>
      </c>
      <c r="E128" s="38" t="s">
        <v>6503</v>
      </c>
      <c r="F128" s="50" t="s">
        <v>6504</v>
      </c>
      <c r="G128" s="50" t="s">
        <v>6505</v>
      </c>
      <c r="H128" s="38" t="s">
        <v>6506</v>
      </c>
      <c r="I128" s="41" t="s">
        <v>6507</v>
      </c>
      <c r="J128" s="33"/>
      <c r="K128" s="24" t="s">
        <v>6475</v>
      </c>
      <c r="L128" s="39" t="s">
        <v>6456</v>
      </c>
      <c r="M128" s="38" t="s">
        <v>6457</v>
      </c>
      <c r="N128" s="38" t="s">
        <v>7293</v>
      </c>
    </row>
    <row r="129" spans="1:14" ht="15.75" customHeight="1">
      <c r="A129" s="109" t="s">
        <v>6508</v>
      </c>
      <c r="B129" s="24" t="s">
        <v>6509</v>
      </c>
      <c r="C129" s="24" t="s">
        <v>4304</v>
      </c>
      <c r="D129" s="24" t="s">
        <v>2260</v>
      </c>
      <c r="E129" s="24" t="s">
        <v>6510</v>
      </c>
      <c r="F129" s="35" t="s">
        <v>6511</v>
      </c>
      <c r="G129" s="24" t="s">
        <v>6512</v>
      </c>
      <c r="H129" s="25" t="s">
        <v>3910</v>
      </c>
      <c r="I129" s="33" t="s">
        <v>6513</v>
      </c>
      <c r="J129" s="33"/>
      <c r="K129" s="24" t="s">
        <v>6475</v>
      </c>
      <c r="L129" s="33"/>
      <c r="M129" s="24"/>
      <c r="N129" s="2" t="s">
        <v>7287</v>
      </c>
    </row>
    <row r="130" spans="1:14" ht="15.75" customHeight="1">
      <c r="A130" s="109" t="s">
        <v>6514</v>
      </c>
      <c r="B130" s="24" t="s">
        <v>6515</v>
      </c>
      <c r="C130" s="24" t="s">
        <v>4304</v>
      </c>
      <c r="D130" s="24" t="s">
        <v>2260</v>
      </c>
      <c r="E130" s="24" t="s">
        <v>6516</v>
      </c>
      <c r="F130" s="24" t="s">
        <v>4886</v>
      </c>
      <c r="G130" s="35" t="s">
        <v>6517</v>
      </c>
      <c r="H130" s="24" t="s">
        <v>3890</v>
      </c>
      <c r="I130" s="25">
        <v>80000</v>
      </c>
      <c r="J130" s="33" t="s">
        <v>6482</v>
      </c>
      <c r="K130" s="33" t="s">
        <v>407</v>
      </c>
      <c r="L130" s="33" t="s">
        <v>6518</v>
      </c>
      <c r="M130" s="33" t="s">
        <v>6519</v>
      </c>
      <c r="N130" s="24" t="s">
        <v>7294</v>
      </c>
    </row>
    <row r="131" spans="1:14" ht="15.75" customHeight="1">
      <c r="A131" s="109" t="s">
        <v>6455</v>
      </c>
      <c r="B131" s="24" t="s">
        <v>6521</v>
      </c>
      <c r="C131" s="36"/>
      <c r="D131" s="24" t="s">
        <v>2260</v>
      </c>
      <c r="E131" s="21" t="s">
        <v>1860</v>
      </c>
      <c r="F131" s="21" t="s">
        <v>218</v>
      </c>
      <c r="G131" s="118" t="s">
        <v>6522</v>
      </c>
      <c r="H131" s="36"/>
      <c r="I131" s="25">
        <v>93600</v>
      </c>
      <c r="J131" s="33"/>
      <c r="K131" s="33"/>
      <c r="L131" s="33"/>
      <c r="M131" s="24"/>
      <c r="N131" s="24"/>
    </row>
    <row r="132" spans="1:14" ht="15.75" customHeight="1">
      <c r="A132" s="109" t="s">
        <v>6524</v>
      </c>
      <c r="B132" s="24" t="s">
        <v>6525</v>
      </c>
      <c r="C132" s="36"/>
      <c r="D132" s="24" t="s">
        <v>2260</v>
      </c>
      <c r="E132" s="21" t="s">
        <v>6526</v>
      </c>
      <c r="F132" s="24" t="s">
        <v>6527</v>
      </c>
      <c r="G132" s="124" t="s">
        <v>6528</v>
      </c>
      <c r="H132" s="36"/>
      <c r="I132" s="33"/>
      <c r="J132" s="33"/>
      <c r="K132" s="33"/>
      <c r="L132" s="33"/>
      <c r="M132" s="24"/>
      <c r="N132" s="24"/>
    </row>
    <row r="133" spans="1:14" ht="15.75" customHeight="1">
      <c r="A133" s="109" t="s">
        <v>6530</v>
      </c>
      <c r="B133" s="24" t="s">
        <v>6531</v>
      </c>
      <c r="C133" s="36"/>
      <c r="D133" s="24" t="s">
        <v>2260</v>
      </c>
      <c r="E133" s="21" t="s">
        <v>3069</v>
      </c>
      <c r="F133" s="122" t="s">
        <v>1294</v>
      </c>
      <c r="G133" s="119" t="s">
        <v>6522</v>
      </c>
      <c r="H133" s="123"/>
      <c r="I133" s="25">
        <v>55800</v>
      </c>
      <c r="J133" s="33"/>
      <c r="K133" s="33"/>
      <c r="L133" s="33"/>
      <c r="M133" s="37"/>
      <c r="N133" s="24"/>
    </row>
    <row r="134" spans="1:14" ht="15.75" customHeight="1">
      <c r="A134" s="114" t="s">
        <v>6532</v>
      </c>
      <c r="B134" s="24" t="s">
        <v>6533</v>
      </c>
      <c r="C134" s="36"/>
      <c r="D134" s="24" t="s">
        <v>2260</v>
      </c>
      <c r="E134" s="21" t="s">
        <v>6534</v>
      </c>
      <c r="F134" s="122" t="s">
        <v>6535</v>
      </c>
      <c r="G134" s="120" t="s">
        <v>6522</v>
      </c>
      <c r="H134" s="123"/>
      <c r="I134" s="25">
        <v>48000</v>
      </c>
      <c r="J134" s="33"/>
      <c r="K134" s="33"/>
      <c r="L134" s="33"/>
      <c r="M134" s="37"/>
      <c r="N134" s="24"/>
    </row>
    <row r="135" spans="1:14" ht="15.75" customHeight="1">
      <c r="A135" s="114" t="s">
        <v>6538</v>
      </c>
      <c r="B135" s="24" t="s">
        <v>6539</v>
      </c>
      <c r="C135" s="37"/>
      <c r="D135" s="24" t="s">
        <v>2260</v>
      </c>
      <c r="E135" s="21" t="s">
        <v>6540</v>
      </c>
      <c r="F135" s="122" t="s">
        <v>576</v>
      </c>
      <c r="G135" s="120" t="s">
        <v>6522</v>
      </c>
      <c r="H135" s="123"/>
      <c r="I135" s="25">
        <v>36960</v>
      </c>
      <c r="J135" s="33"/>
      <c r="K135" s="33"/>
      <c r="L135" s="33"/>
      <c r="M135" s="37"/>
      <c r="N135" s="24"/>
    </row>
    <row r="136" spans="1:14" ht="15.75" customHeight="1">
      <c r="A136" s="109" t="s">
        <v>6541</v>
      </c>
      <c r="B136" s="24" t="s">
        <v>6542</v>
      </c>
      <c r="C136" s="24"/>
      <c r="D136" s="24" t="s">
        <v>2260</v>
      </c>
      <c r="E136" s="24" t="s">
        <v>6543</v>
      </c>
      <c r="F136" s="122" t="s">
        <v>6544</v>
      </c>
      <c r="G136" s="120" t="s">
        <v>6522</v>
      </c>
      <c r="H136" s="123"/>
      <c r="I136" s="25">
        <v>45900</v>
      </c>
      <c r="J136" s="33"/>
      <c r="K136" s="33"/>
      <c r="L136" s="33"/>
      <c r="M136" s="24"/>
      <c r="N136" s="24"/>
    </row>
    <row r="137" spans="1:14" ht="15.75" customHeight="1">
      <c r="A137" s="109" t="s">
        <v>6546</v>
      </c>
      <c r="B137" s="24" t="s">
        <v>6547</v>
      </c>
      <c r="C137" s="24"/>
      <c r="D137" s="24" t="s">
        <v>2260</v>
      </c>
      <c r="E137" s="24" t="s">
        <v>6548</v>
      </c>
      <c r="F137" s="122" t="s">
        <v>6549</v>
      </c>
      <c r="G137" s="120" t="s">
        <v>6522</v>
      </c>
      <c r="H137" s="123"/>
      <c r="I137" s="25">
        <v>65500</v>
      </c>
      <c r="J137" s="33"/>
      <c r="K137" s="33"/>
      <c r="L137" s="33"/>
      <c r="M137" s="24"/>
      <c r="N137" s="24"/>
    </row>
    <row r="138" spans="1:14" ht="15.75" customHeight="1">
      <c r="A138" s="109" t="s">
        <v>6550</v>
      </c>
      <c r="B138" s="24" t="s">
        <v>6551</v>
      </c>
      <c r="C138" s="36"/>
      <c r="D138" s="24" t="s">
        <v>2260</v>
      </c>
      <c r="E138" s="21" t="s">
        <v>6552</v>
      </c>
      <c r="F138" s="122" t="s">
        <v>6553</v>
      </c>
      <c r="G138" s="121" t="s">
        <v>6522</v>
      </c>
      <c r="H138" s="123"/>
      <c r="I138" s="25">
        <v>44850</v>
      </c>
      <c r="J138" s="33"/>
      <c r="K138" s="33"/>
      <c r="L138" s="33"/>
      <c r="M138" s="24"/>
      <c r="N138" s="24"/>
    </row>
  </sheetData>
  <sheetProtection algorithmName="SHA-512" hashValue="FzhTdn3Qk1uixLnEDZnHtHdHgs9mrG0XkL0B4Fgbdi+HPzOWQFahNDjNZbmX/To8c8d8T7ZZLGg7C7unbwmcvQ==" saltValue="+fFmLT4NIt1pxxPc1cxnvg==" spinCount="100000" sheet="1" objects="1" scenarios="1"/>
  <autoFilter ref="B2:I130" xr:uid="{00000000-0009-0000-0000-000001000000}"/>
  <mergeCells count="3">
    <mergeCell ref="C1:N1"/>
    <mergeCell ref="J2:K2"/>
    <mergeCell ref="L2:M2"/>
  </mergeCells>
  <hyperlinks>
    <hyperlink ref="N3" r:id="rId1" xr:uid="{5BD16BFA-AAB4-46A6-BA29-1423D0909208}"/>
    <hyperlink ref="N4" r:id="rId2" xr:uid="{C239D9EE-6C18-42B0-8344-27E0B5CA30CC}"/>
    <hyperlink ref="N5" r:id="rId3" xr:uid="{D814130A-3140-432E-9E52-C1686AF4CE99}"/>
    <hyperlink ref="N6" r:id="rId4" xr:uid="{B58C5145-B0E2-4EE2-9C9B-40444E883D92}"/>
    <hyperlink ref="N7" r:id="rId5" xr:uid="{63D7F202-C224-4D64-AB61-71741733FAB7}"/>
    <hyperlink ref="N9" r:id="rId6" xr:uid="{43F8C817-3BC4-4018-9002-28C19D0BCBA8}"/>
    <hyperlink ref="N10" r:id="rId7" xr:uid="{18A40C3A-BA14-4F53-BFA2-426766681140}"/>
    <hyperlink ref="N11" r:id="rId8" xr:uid="{87069EEE-1E57-44ED-A00E-4F3712A282F3}"/>
    <hyperlink ref="N12" r:id="rId9" xr:uid="{3C4C4EEB-0760-4E81-A07A-B76D989B3FE9}"/>
    <hyperlink ref="N13" r:id="rId10" xr:uid="{F394E440-EC5B-4B12-BD67-1DABB773D2E0}"/>
    <hyperlink ref="N14" r:id="rId11" xr:uid="{2F777EA6-5E50-44C8-936D-40F2F2219A53}"/>
    <hyperlink ref="N15" r:id="rId12" xr:uid="{4A84AE68-E314-455A-8EEF-F648D5AFA2C0}"/>
    <hyperlink ref="N16" r:id="rId13" xr:uid="{CD4A4137-9D3B-4C69-B645-0FC3D2A7C196}"/>
    <hyperlink ref="N17" r:id="rId14" xr:uid="{245D7A98-4A09-4070-9FDB-2254899E5D36}"/>
    <hyperlink ref="N19" r:id="rId15" xr:uid="{BBC60DC6-77D6-4DC6-B26F-E53D52482C3C}"/>
    <hyperlink ref="N20" r:id="rId16" xr:uid="{B5336E85-59E9-4A35-B566-DEFF3C6F8CDD}"/>
    <hyperlink ref="N21" r:id="rId17" xr:uid="{985A575F-EE68-4FA5-8190-0787C78F06FC}"/>
    <hyperlink ref="N22" r:id="rId18" xr:uid="{0DA886ED-D63E-420F-9BFF-98FD0DCFE2C5}"/>
    <hyperlink ref="N23" r:id="rId19" xr:uid="{2725B64A-63E6-4030-87C6-9D6D94566E13}"/>
    <hyperlink ref="N24" r:id="rId20" xr:uid="{5B227748-329E-47D6-AB9C-EE6C0FC47098}"/>
    <hyperlink ref="N25" r:id="rId21" xr:uid="{2783A8D3-B95A-4B40-B219-5CDE54DB7DED}"/>
    <hyperlink ref="N26" r:id="rId22" xr:uid="{F07563C7-D12B-41D5-A4B6-3CDCC9AD2837}"/>
    <hyperlink ref="N27" r:id="rId23" xr:uid="{68579CD0-4967-40AE-8125-452129237451}"/>
    <hyperlink ref="N28" r:id="rId24" xr:uid="{6BA72C0A-F601-483F-A8A5-1D4147D6C4DA}"/>
    <hyperlink ref="N29" r:id="rId25" xr:uid="{8D7A003F-B000-4A10-9244-33D7F928E977}"/>
    <hyperlink ref="N30" r:id="rId26" xr:uid="{250EDFF4-D256-45D2-8A5A-47A55A046C09}"/>
    <hyperlink ref="N31" r:id="rId27" xr:uid="{45360F5E-2636-439A-A222-3EBD40EADE34}"/>
    <hyperlink ref="N32" r:id="rId28" xr:uid="{2D4AD8D8-BE25-463F-A10F-0E9053BFD37B}"/>
    <hyperlink ref="N33" r:id="rId29" xr:uid="{23112CC8-4886-4FFC-AE79-452D8204722A}"/>
    <hyperlink ref="N34" r:id="rId30" xr:uid="{B11EC334-ADA5-42E2-86E9-C80405CBE589}"/>
    <hyperlink ref="N35" r:id="rId31" xr:uid="{2CCA678F-C20A-4E5B-8141-49CD0D50DDF7}"/>
    <hyperlink ref="N36" r:id="rId32" xr:uid="{01D32D3B-9B8A-47E9-BF44-776DD2FEAF6C}"/>
    <hyperlink ref="N37" r:id="rId33" xr:uid="{ABBEC701-32C8-44EF-8A62-8C2F353EA51C}"/>
    <hyperlink ref="N38" r:id="rId34" xr:uid="{8F8693CB-A391-40E3-A60D-9CA13E8C78EF}"/>
    <hyperlink ref="N39" r:id="rId35" xr:uid="{6A03F990-17E5-4D2E-9BA9-558CA870CDAA}"/>
    <hyperlink ref="N40" r:id="rId36" xr:uid="{86EA28F5-086C-4597-981B-DD790A2DBE85}"/>
    <hyperlink ref="N41" r:id="rId37" xr:uid="{3E16DBE0-E08A-45FC-8E0B-C9D8C13D83F7}"/>
    <hyperlink ref="N43" r:id="rId38" xr:uid="{E8193296-9AC4-4151-8CD1-B7654F7354E4}"/>
    <hyperlink ref="N45" r:id="rId39" xr:uid="{CFC5E56E-B915-4369-8FFD-B854078C08B3}"/>
    <hyperlink ref="N46" r:id="rId40" xr:uid="{56C7B120-9038-4635-A797-5F7B875D1B48}"/>
    <hyperlink ref="N47" r:id="rId41" xr:uid="{C6C2C512-1323-43B1-8C55-043B9425A1A9}"/>
    <hyperlink ref="N48" r:id="rId42" xr:uid="{CAEA1112-A289-4EBF-8448-349E96F5A1B7}"/>
    <hyperlink ref="N49" r:id="rId43" xr:uid="{ADCD416A-86CE-4FCA-A287-8E118236E6FB}"/>
    <hyperlink ref="N50" r:id="rId44" xr:uid="{D5A403CA-BDF9-4028-AE7A-6DC16F3BD827}"/>
    <hyperlink ref="N51" r:id="rId45" xr:uid="{AB495B45-7E8D-42A4-984E-37399D5275AD}"/>
    <hyperlink ref="N52" r:id="rId46" xr:uid="{0B6509EE-CA61-4E6C-B147-5828D36DA195}"/>
    <hyperlink ref="N53" r:id="rId47" xr:uid="{D763D8D9-2BFB-48BA-B061-8EA6348D44A8}"/>
    <hyperlink ref="N54" r:id="rId48" xr:uid="{2488D983-F14E-45E0-ABF4-BAE2273096CD}"/>
    <hyperlink ref="N55" r:id="rId49" xr:uid="{C33EA120-A180-4EB9-91D4-F8769858450F}"/>
    <hyperlink ref="N56" r:id="rId50" xr:uid="{453E7478-2D69-4EE5-BF02-5B80E79EC39E}"/>
    <hyperlink ref="N57" r:id="rId51" xr:uid="{A0E8C29A-71F9-4444-96C9-2C46EB883BCB}"/>
    <hyperlink ref="N58" r:id="rId52" xr:uid="{B72A601A-A87A-4524-85BB-8A71DEDDBA90}"/>
    <hyperlink ref="N59" r:id="rId53" xr:uid="{F5A401F8-B526-44B9-90A2-832B2BF92BDF}"/>
    <hyperlink ref="N60" r:id="rId54" xr:uid="{D51F3371-3598-4283-9CFA-8118B587CA66}"/>
    <hyperlink ref="N61" r:id="rId55" xr:uid="{4B33765A-7F6D-41B8-8545-699E72FB03A3}"/>
    <hyperlink ref="N62" r:id="rId56" xr:uid="{D8A1A1EB-D555-43E2-B034-6E1080C14D02}"/>
    <hyperlink ref="N63" r:id="rId57" xr:uid="{D008CEB4-97A3-4EF0-9A6B-4643DC1241EF}"/>
    <hyperlink ref="N64" r:id="rId58" xr:uid="{984AB611-90A5-4AA8-BBAC-348D88D6361B}"/>
    <hyperlink ref="N65" r:id="rId59" xr:uid="{996505C3-CB8E-44A0-94B9-6B5ADF8BEBF4}"/>
    <hyperlink ref="N66" r:id="rId60" xr:uid="{D8D87AA1-C4C0-4F61-9849-15B2FD8DB970}"/>
    <hyperlink ref="N67" r:id="rId61" xr:uid="{7D121CC8-4FFD-492C-A0DF-39E874DBF34C}"/>
    <hyperlink ref="N68" r:id="rId62" xr:uid="{BC47BFA2-1610-4741-97CD-C6BFD299DBBC}"/>
    <hyperlink ref="N69" r:id="rId63" xr:uid="{C1C6D538-C05B-4CA6-881C-83D4E252075D}"/>
    <hyperlink ref="N70" r:id="rId64" xr:uid="{FE9F95B8-46EF-43A1-B022-3A6A2BAE960C}"/>
    <hyperlink ref="N71" r:id="rId65" xr:uid="{08F77FBB-C27E-411D-9678-4456159822E3}"/>
    <hyperlink ref="N72" r:id="rId66" xr:uid="{8A9F9F4B-EEA2-452D-B663-FFA53F164DC3}"/>
    <hyperlink ref="N73" r:id="rId67" xr:uid="{0498DB18-10F8-4DE5-9A75-677C28D7E458}"/>
    <hyperlink ref="N74" r:id="rId68" xr:uid="{BB938913-C032-46BE-8F38-7E60BBC4ADA6}"/>
    <hyperlink ref="N75" r:id="rId69" xr:uid="{7044960C-D921-4736-90AD-93D3D51C90CC}"/>
    <hyperlink ref="N76" r:id="rId70" xr:uid="{866E33D9-117C-4851-9224-28E87C7A923A}"/>
    <hyperlink ref="N77" r:id="rId71" xr:uid="{19DE239C-B8D9-46B0-958B-51A12537EEDC}"/>
    <hyperlink ref="N78" r:id="rId72" xr:uid="{ABF4B4EE-DE2B-4607-9029-77DBA714901F}"/>
    <hyperlink ref="N79" r:id="rId73" xr:uid="{589C3BED-A4F7-4C9F-A8E5-CB3B42F456E8}"/>
    <hyperlink ref="N80" r:id="rId74" xr:uid="{7BAEBF44-68ED-4BC5-A0BE-DABEF60C540F}"/>
    <hyperlink ref="N81" r:id="rId75" xr:uid="{7AC0A4E9-B9AA-4145-BE30-C96AA48D9CE5}"/>
    <hyperlink ref="N82" r:id="rId76" xr:uid="{E3208F21-24E6-43D0-B211-6FC3E9ED7493}"/>
    <hyperlink ref="N83" r:id="rId77" xr:uid="{B3B56FB1-B200-429A-945E-D6ACB23746D7}"/>
    <hyperlink ref="N85" r:id="rId78" xr:uid="{04E5883D-371C-4A65-822C-346E7ABB5AC7}"/>
    <hyperlink ref="N86" r:id="rId79" xr:uid="{E8F54B99-2FD7-4F00-8E6E-CDFF6AD7468F}"/>
    <hyperlink ref="N87" r:id="rId80" xr:uid="{447FEC34-AF46-4B32-9620-7373296C35CA}"/>
    <hyperlink ref="N88" r:id="rId81" xr:uid="{594999A6-E683-4838-B537-3CF9382B09CA}"/>
    <hyperlink ref="N89" r:id="rId82" xr:uid="{17025C75-E082-4F7E-B227-A41E001B840A}"/>
    <hyperlink ref="N90" r:id="rId83" xr:uid="{44DBB7B3-EF61-4DEF-81FA-B5941F2E3EAC}"/>
    <hyperlink ref="N91" r:id="rId84" xr:uid="{FAB381E3-9957-4FA9-A7C7-7F31F28587EA}"/>
    <hyperlink ref="N92" r:id="rId85" xr:uid="{063599FD-06F1-4E30-87CB-0990BDB6A153}"/>
    <hyperlink ref="N93" r:id="rId86" xr:uid="{9AC2A9CF-2CDE-4FE4-B37C-02DDF8EE1B64}"/>
    <hyperlink ref="N94" r:id="rId87" xr:uid="{A287A025-91CE-482B-92D5-FA809FE352A6}"/>
    <hyperlink ref="N95" r:id="rId88" xr:uid="{07FE3FF4-3E49-40AA-92ED-F5719C6C3441}"/>
    <hyperlink ref="N96" r:id="rId89" xr:uid="{D2D19978-707D-4967-B2ED-5D90DD9C8CD8}"/>
    <hyperlink ref="N97" r:id="rId90" xr:uid="{05CC3A13-6DAF-4F4C-9176-912100A6C8F7}"/>
    <hyperlink ref="N98" r:id="rId91" xr:uid="{C06FBE8B-94C1-4AD5-A484-08148A1F2FDD}"/>
    <hyperlink ref="N99" r:id="rId92" xr:uid="{B996B6F5-0141-4683-8E9E-90AFE6CF5CDC}"/>
    <hyperlink ref="N100" r:id="rId93" xr:uid="{3F61F30C-4C54-442C-B73B-9577F65EA34B}"/>
    <hyperlink ref="N101" r:id="rId94" xr:uid="{A8A08B67-94B7-417F-AB08-386CA901B970}"/>
    <hyperlink ref="N102" r:id="rId95" xr:uid="{C7591005-9F34-4517-9EF0-9C2D8875AC4C}"/>
    <hyperlink ref="N103" r:id="rId96" xr:uid="{6CCC5B2B-0ED2-45AE-B729-E69732CFCB05}"/>
    <hyperlink ref="N104" r:id="rId97" xr:uid="{B50606E7-7206-4919-9F01-34192576940A}"/>
    <hyperlink ref="N105" r:id="rId98" xr:uid="{A1265DC4-D178-4C2A-A0D7-C3C0C1DF1C2A}"/>
    <hyperlink ref="N106" r:id="rId99" xr:uid="{BA1ABBBC-993A-4A51-94FC-9F5511FB1382}"/>
    <hyperlink ref="N109" r:id="rId100" xr:uid="{F5CC061A-758A-45DF-BF70-6397ED1301E8}"/>
    <hyperlink ref="N110" r:id="rId101" xr:uid="{DE5C7F8F-F74B-4D34-A9EE-6FF3ABC44BFE}"/>
    <hyperlink ref="N111" r:id="rId102" xr:uid="{E88918EB-1ECB-4519-BFEE-B4B9ADCD9B68}"/>
    <hyperlink ref="N112" r:id="rId103" xr:uid="{9886F408-C329-4A0E-BD7C-F95077E59FA5}"/>
    <hyperlink ref="N113" r:id="rId104" xr:uid="{A7FC17E4-C9BA-4407-A5B4-83F260AFED8A}"/>
    <hyperlink ref="N114" r:id="rId105" xr:uid="{31B042FF-BB9B-406C-AC38-6B9D1679A03C}"/>
    <hyperlink ref="N115" r:id="rId106" xr:uid="{DACDA423-3A13-4860-B264-9AAFE86B21B1}"/>
    <hyperlink ref="N117" r:id="rId107" xr:uid="{93A22E19-753F-4786-B5A9-C890CFD685D3}"/>
    <hyperlink ref="N121" r:id="rId108" xr:uid="{18825552-1469-4412-837F-41107C58360E}"/>
    <hyperlink ref="N123" r:id="rId109" xr:uid="{4E3BD384-3701-47EC-8E06-99290061A09C}"/>
  </hyperlinks>
  <pageMargins left="0.7" right="0.7" top="0.75" bottom="0.75" header="0" footer="0"/>
  <pageSetup paperSize="9" fitToHeight="0" orientation="landscape"/>
  <drawing r:id="rId1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E733A33BA5B04DB7E7C56143C8A20C" ma:contentTypeVersion="20" ma:contentTypeDescription="Crie um novo documento." ma:contentTypeScope="" ma:versionID="9aaad9a2001297c8891365791414660e">
  <xsd:schema xmlns:xsd="http://www.w3.org/2001/XMLSchema" xmlns:xs="http://www.w3.org/2001/XMLSchema" xmlns:p="http://schemas.microsoft.com/office/2006/metadata/properties" xmlns:ns2="52a31ca9-d746-465c-9504-9cf5866f7576" xmlns:ns3="0b56e8ad-c743-47f0-b479-e27bd8504b70" targetNamespace="http://schemas.microsoft.com/office/2006/metadata/properties" ma:root="true" ma:fieldsID="a8e1ac9fa8ab4810d5b8f71592247a8e" ns2:_="" ns3:_="">
    <xsd:import namespace="52a31ca9-d746-465c-9504-9cf5866f7576"/>
    <xsd:import namespace="0b56e8ad-c743-47f0-b479-e27bd8504b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STATUS"/>
                <xsd:element ref="ns2:Analisada"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31ca9-d746-465c-9504-9cf5866f7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STATUS" ma:index="19" ma:displayName="STATUS" ma:default="Digite a Opção 1" ma:internalName="STATUS">
      <xsd:simpleType>
        <xsd:restriction base="dms:Unknown">
          <xsd:enumeration value="Digite a Opção 1"/>
          <xsd:enumeration value="Digite a Opção 2"/>
          <xsd:enumeration value="Digite a Opção 3"/>
        </xsd:restriction>
      </xsd:simpleType>
    </xsd:element>
    <xsd:element name="Analisada" ma:index="20" nillable="true" ma:displayName="Analisada " ma:default="1" ma:format="Dropdown" ma:indexed="true" ma:internalName="Analisada">
      <xsd:simpleType>
        <xsd:restriction base="dms:Boolea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Marcações de imagem" ma:readOnly="false" ma:fieldId="{5cf76f15-5ced-4ddc-b409-7134ff3c332f}" ma:taxonomyMulti="true" ma:sspId="3d2b4930-b9f8-47d0-ae36-5fba67f597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56e8ad-c743-47f0-b479-e27bd8504b70"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a8f92f60-7e1a-4883-9d82-38342b3359b6}" ma:internalName="TaxCatchAll" ma:showField="CatchAllData" ma:web="0b56e8ad-c743-47f0-b479-e27bd8504b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nalisada xmlns="52a31ca9-d746-465c-9504-9cf5866f7576">true</Analisada>
    <STATUS xmlns="52a31ca9-d746-465c-9504-9cf5866f7576">Digite a Opção 1</STATUS>
    <TaxCatchAll xmlns="0b56e8ad-c743-47f0-b479-e27bd8504b70" xsi:nil="true"/>
    <lcf76f155ced4ddcb4097134ff3c332f xmlns="52a31ca9-d746-465c-9504-9cf5866f7576">
      <Terms xmlns="http://schemas.microsoft.com/office/infopath/2007/PartnerControls"/>
    </lcf76f155ced4ddcb4097134ff3c332f>
    <SharedWithUsers xmlns="0b56e8ad-c743-47f0-b479-e27bd8504b70">
      <UserInfo>
        <DisplayName>Alini  Lins</DisplayName>
        <AccountId>91</AccountId>
        <AccountType/>
      </UserInfo>
      <UserInfo>
        <DisplayName>Andrea Verissimo de Souza</DisplayName>
        <AccountId>1067</AccountId>
        <AccountType/>
      </UserInfo>
      <UserInfo>
        <DisplayName>Vitória Almeida Mantovani</DisplayName>
        <AccountId>1055</AccountId>
        <AccountType/>
      </UserInfo>
      <UserInfo>
        <DisplayName>Caroline Magalhães do Amaral</DisplayName>
        <AccountId>742</AccountId>
        <AccountType/>
      </UserInfo>
      <UserInfo>
        <DisplayName>Leandro Finotti Pardi</DisplayName>
        <AccountId>1201</AccountId>
        <AccountType/>
      </UserInfo>
      <UserInfo>
        <DisplayName>Ana Carolina Araujo</DisplayName>
        <AccountId>153</AccountId>
        <AccountType/>
      </UserInfo>
      <UserInfo>
        <DisplayName>Regiane Peixoto de Paula</DisplayName>
        <AccountId>1345</AccountId>
        <AccountType/>
      </UserInfo>
    </SharedWithUsers>
  </documentManagement>
</p:properties>
</file>

<file path=customXml/itemProps1.xml><?xml version="1.0" encoding="utf-8"?>
<ds:datastoreItem xmlns:ds="http://schemas.openxmlformats.org/officeDocument/2006/customXml" ds:itemID="{D5D0565D-DD39-4455-AD89-9163A92EE562}"/>
</file>

<file path=customXml/itemProps2.xml><?xml version="1.0" encoding="utf-8"?>
<ds:datastoreItem xmlns:ds="http://schemas.openxmlformats.org/officeDocument/2006/customXml" ds:itemID="{0A6B0F70-6CD5-4928-8732-430DE2198D44}"/>
</file>

<file path=customXml/itemProps3.xml><?xml version="1.0" encoding="utf-8"?>
<ds:datastoreItem xmlns:ds="http://schemas.openxmlformats.org/officeDocument/2006/customXml" ds:itemID="{11117A9C-495C-4795-8290-4263307CFE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Coelho</dc:creator>
  <cp:keywords/>
  <dc:description/>
  <cp:lastModifiedBy/>
  <cp:revision/>
  <dcterms:created xsi:type="dcterms:W3CDTF">2020-06-27T19:17:45Z</dcterms:created>
  <dcterms:modified xsi:type="dcterms:W3CDTF">2025-11-12T17:27:38Z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0x0101008FE733A33BA5B04DB7E7C56143C8A20C</vt:lpwstr>
  </property>
  <property fmtid="{D5CDD505-2E9C-101B-9397-08002B2CF9AE}" pid="3" name="MediaServiceImageTags">
    <vt:lpwstr/>
  </property>
</Properties>
</file>